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выписка из реестр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<sst xmlns="http://schemas.openxmlformats.org/spreadsheetml/2006/main" count="812" uniqueCount="471">
  <si>
    <t>Реестр</t>
  </si>
  <si>
    <t>1.Недвижимое  имущество</t>
  </si>
  <si>
    <t xml:space="preserve"> №       </t>
  </si>
  <si>
    <t>Вид</t>
  </si>
  <si>
    <t>имущества</t>
  </si>
  <si>
    <t>Наименование объекта</t>
  </si>
  <si>
    <t>Местонахождение объекта</t>
  </si>
  <si>
    <t>(адрес)</t>
  </si>
  <si>
    <t>Технические характеристики объекта (год выпуска, площадь, реестровый номер)</t>
  </si>
  <si>
    <t>Балансовая</t>
  </si>
  <si>
    <t>стоиомость объекта</t>
  </si>
  <si>
    <t>(рублей)</t>
  </si>
  <si>
    <t xml:space="preserve">Основание </t>
  </si>
  <si>
    <t>Нахождении</t>
  </si>
  <si>
    <t>Объекта у юридического лица(вид документа , дата, номер)</t>
  </si>
  <si>
    <t>Прочие условия</t>
  </si>
  <si>
    <t>1.</t>
  </si>
  <si>
    <t>Иное недвижимое имущество</t>
  </si>
  <si>
    <t>Распоряжение главы администрации Котельниского района от 30.12.2005 №568</t>
  </si>
  <si>
    <t>Тепловые сети диам.76*3,5;108*4/наружная канализация диам.160/наружная ЛЭП</t>
  </si>
  <si>
    <t>П.Карпушино</t>
  </si>
  <si>
    <t>2010 год</t>
  </si>
  <si>
    <t xml:space="preserve">Акт приемки строительством объекта от 29.10.2010 №1 </t>
  </si>
  <si>
    <t>Здание Дома Досуга</t>
  </si>
  <si>
    <t>п.Карпушино, ул.Советская,д.7</t>
  </si>
  <si>
    <t>Распоряжение главы администрации от 30.11.2010г.№44</t>
  </si>
  <si>
    <t>Здание Екатерининского клуба</t>
  </si>
  <si>
    <t>Распоряжение главы администрации от 26.12.2011г.№40</t>
  </si>
  <si>
    <t>Линия уличного освещения в с.Екатерина</t>
  </si>
  <si>
    <t>С.Екатерина</t>
  </si>
  <si>
    <t>Водопровод (колонки 44 шт., пожарные гидранты 27 шт.)</t>
  </si>
  <si>
    <t>с.Екатерина</t>
  </si>
  <si>
    <t>Решение Карпушинской сельской Думы №195 от 09.11.2011</t>
  </si>
  <si>
    <t>Водопроводная скважина № 5213</t>
  </si>
  <si>
    <t>1989 год</t>
  </si>
  <si>
    <t>Водопроводная скважина № 6537</t>
  </si>
  <si>
    <t>Водопроводная скважина № 6535</t>
  </si>
  <si>
    <r>
      <t>2 водопроводные башни емкостью 25 м</t>
    </r>
    <r>
      <rPr>
        <vertAlign val="superscript"/>
        <sz val="12"/>
        <color indexed="8"/>
        <rFont val="Times New Roman"/>
        <family val="1"/>
      </rPr>
      <t xml:space="preserve">3  </t>
    </r>
  </si>
  <si>
    <t xml:space="preserve"> </t>
  </si>
  <si>
    <t>1.12.</t>
  </si>
  <si>
    <t xml:space="preserve">Линия уличного освещения в п. Карпушино </t>
  </si>
  <si>
    <t>п. Карпушино</t>
  </si>
  <si>
    <t>2012 г,14св.</t>
  </si>
  <si>
    <t>Распоряжение администрации №36 от 30.10.2012</t>
  </si>
  <si>
    <t>Водопровод</t>
  </si>
  <si>
    <t>Д.Петуховы</t>
  </si>
  <si>
    <t>1991г., 1992 м</t>
  </si>
  <si>
    <t>Решение Карпушинской сельской Думы №75 от 12.06.2014</t>
  </si>
  <si>
    <t>Водопроводная скважина № 4344</t>
  </si>
  <si>
    <t>1974г</t>
  </si>
  <si>
    <t>Площадка с твёрдым покрытием (щебень) к пожарному водоёму</t>
  </si>
  <si>
    <t>2014г</t>
  </si>
  <si>
    <t>Распоряжение администрации №36 .1 от 09.10.2014</t>
  </si>
  <si>
    <t>2.</t>
  </si>
  <si>
    <t>3 квартирный жилой дом</t>
  </si>
  <si>
    <t>п.Карпушино, ул.Октябрьская,д.7</t>
  </si>
  <si>
    <t>квартира №  3</t>
  </si>
  <si>
    <t>квартира №  12</t>
  </si>
  <si>
    <t>квартира №  17</t>
  </si>
  <si>
    <t>квартира №  28</t>
  </si>
  <si>
    <t>квартира №  34</t>
  </si>
  <si>
    <t>8 квартирный жилой</t>
  </si>
  <si>
    <t>квартира №  5</t>
  </si>
  <si>
    <t>квартира №  6</t>
  </si>
  <si>
    <t>квартира №  7</t>
  </si>
  <si>
    <t>2 квартирный жилой дом</t>
  </si>
  <si>
    <t>Решение Карпушинской сельской Думы №10 от 12.12.12</t>
  </si>
  <si>
    <t>Квартира №1</t>
  </si>
  <si>
    <t>Квартира №2</t>
  </si>
  <si>
    <t>34,8 м2</t>
  </si>
  <si>
    <t>2.22.1</t>
  </si>
  <si>
    <t>34,0 м2</t>
  </si>
  <si>
    <t>2.22.2</t>
  </si>
  <si>
    <t>34,5 м2</t>
  </si>
  <si>
    <t xml:space="preserve"> 2 квартирный жилой дом</t>
  </si>
  <si>
    <t>2.28.1</t>
  </si>
  <si>
    <t>2.28.2</t>
  </si>
  <si>
    <t>2.31.1</t>
  </si>
  <si>
    <t>34,7 м2</t>
  </si>
  <si>
    <t>2.31.2</t>
  </si>
  <si>
    <r>
      <t xml:space="preserve"> </t>
    </r>
    <r>
      <rPr>
        <sz val="12"/>
        <color indexed="8"/>
        <rFont val="Times New Roman"/>
        <family val="1"/>
      </rPr>
      <t>2 квартирный жилой дом</t>
    </r>
  </si>
  <si>
    <t>2.32.1</t>
  </si>
  <si>
    <t>2.32.2</t>
  </si>
  <si>
    <t>2.33.1</t>
  </si>
  <si>
    <t>25,4 м2</t>
  </si>
  <si>
    <t>2.33.2</t>
  </si>
  <si>
    <t>1квартирный жилой дом</t>
  </si>
  <si>
    <t>с.Екатерина ул.Набережная, д.4</t>
  </si>
  <si>
    <t>с.Екатерина ул.Колхозная, д.14а</t>
  </si>
  <si>
    <t>с.Екатерина ул.Колхозная,д7</t>
  </si>
  <si>
    <t>2.44.2</t>
  </si>
  <si>
    <t>с.Екатерина ул.Колхозная, д. 26</t>
  </si>
  <si>
    <t>2.45.1</t>
  </si>
  <si>
    <t>2.45.2</t>
  </si>
  <si>
    <t>с.Екатерина ул.Колхозная , д24</t>
  </si>
  <si>
    <t>2.46.1</t>
  </si>
  <si>
    <t>2.46.2</t>
  </si>
  <si>
    <t>2.47.1</t>
  </si>
  <si>
    <t>2.47.2</t>
  </si>
  <si>
    <t>2.48.1</t>
  </si>
  <si>
    <t>2.48.2</t>
  </si>
  <si>
    <t>2.49.1</t>
  </si>
  <si>
    <t>2.49.2</t>
  </si>
  <si>
    <t>2.50.1</t>
  </si>
  <si>
    <t>2.50.2</t>
  </si>
  <si>
    <t>2.51.1</t>
  </si>
  <si>
    <t>2.51.2</t>
  </si>
  <si>
    <t>2.52.1</t>
  </si>
  <si>
    <t>2.52.2</t>
  </si>
  <si>
    <t>2.53.1</t>
  </si>
  <si>
    <t>2.53.2</t>
  </si>
  <si>
    <t>2.54.1.</t>
  </si>
  <si>
    <t>2.54.2.</t>
  </si>
  <si>
    <t>2.55.1</t>
  </si>
  <si>
    <t>с.Екатерина ул.Молодёжная,д 11</t>
  </si>
  <si>
    <t>2.56.1</t>
  </si>
  <si>
    <t>2.56.2</t>
  </si>
  <si>
    <t>с.Екатерина ул.Молодёжная, д.7</t>
  </si>
  <si>
    <t>2.58.1</t>
  </si>
  <si>
    <t>2.58.2</t>
  </si>
  <si>
    <t>с.Екатерина ул.Молодёжная, д.19</t>
  </si>
  <si>
    <t>2.59.1</t>
  </si>
  <si>
    <t>2.59.2</t>
  </si>
  <si>
    <t>с.Екатерина ул.Молодёжная, д.1</t>
  </si>
  <si>
    <t>2.60.1</t>
  </si>
  <si>
    <t>2.60.2</t>
  </si>
  <si>
    <t>с.Екатерина ул.Молодёжная, д.3</t>
  </si>
  <si>
    <t>2.71.1</t>
  </si>
  <si>
    <t>2.71.2</t>
  </si>
  <si>
    <t>2.73.1</t>
  </si>
  <si>
    <t>2.73.2</t>
  </si>
  <si>
    <t>2.74.1</t>
  </si>
  <si>
    <t>2.74.2</t>
  </si>
  <si>
    <t>2.75.1</t>
  </si>
  <si>
    <t>2.75.2</t>
  </si>
  <si>
    <t>3 квартирный  жилой дом</t>
  </si>
  <si>
    <t>д.Пестовы</t>
  </si>
  <si>
    <t>2.77.1</t>
  </si>
  <si>
    <t>2.77.2</t>
  </si>
  <si>
    <t>2.77.3</t>
  </si>
  <si>
    <t>Квартира №3</t>
  </si>
  <si>
    <t>2.78.1</t>
  </si>
  <si>
    <t>2.78.2</t>
  </si>
  <si>
    <t>2.78.3</t>
  </si>
  <si>
    <t>2.79.1</t>
  </si>
  <si>
    <t>2.79.2</t>
  </si>
  <si>
    <t>2.79.3</t>
  </si>
  <si>
    <t>4 квартирный жилой  дом</t>
  </si>
  <si>
    <t>ул.Труда ,д.6</t>
  </si>
  <si>
    <t>2.80.1</t>
  </si>
  <si>
    <t>2.80.2</t>
  </si>
  <si>
    <t>2.80.3</t>
  </si>
  <si>
    <t>2.80.4</t>
  </si>
  <si>
    <t>Квартира №4</t>
  </si>
  <si>
    <t>4.</t>
  </si>
  <si>
    <t>Улично-дорожная сеть</t>
  </si>
  <si>
    <t>Дороги</t>
  </si>
  <si>
    <t>Ул. Колхозная</t>
  </si>
  <si>
    <t>Ул. Прудная</t>
  </si>
  <si>
    <t>Ул. Садовая</t>
  </si>
  <si>
    <t>Ул. Труда</t>
  </si>
  <si>
    <t>Пер. Лесной</t>
  </si>
  <si>
    <t>Ул. Луговая</t>
  </si>
  <si>
    <t>Ул. Новая</t>
  </si>
  <si>
    <t>Ул. Молодёжная</t>
  </si>
  <si>
    <t>Ул. Набережная</t>
  </si>
  <si>
    <t>Ул. Заречная</t>
  </si>
  <si>
    <t>Итого:</t>
  </si>
  <si>
    <t>Решение Карпушинской сельской Думы №35/1 от 27.05.2013</t>
  </si>
  <si>
    <t>Асфальтир</t>
  </si>
  <si>
    <t>Грунтовая</t>
  </si>
  <si>
    <t>Щеб 250м, Грунтовая</t>
  </si>
  <si>
    <t xml:space="preserve">П.Карпушино </t>
  </si>
  <si>
    <t>Ул. Октябрьская</t>
  </si>
  <si>
    <t>Ул. Советская</t>
  </si>
  <si>
    <t xml:space="preserve"> Ул. Садовая</t>
  </si>
  <si>
    <t>Ул. Солнечная</t>
  </si>
  <si>
    <t>Ул. Школьная</t>
  </si>
  <si>
    <t>Ул. Майская</t>
  </si>
  <si>
    <t>Ул. Лесная</t>
  </si>
  <si>
    <t>Ул.Восточная</t>
  </si>
  <si>
    <t>Ул.Стоялковская</t>
  </si>
  <si>
    <t>Проезд №1 от ул.Трудадо ул.Стоялковской</t>
  </si>
  <si>
    <t>Проезд №2 до ул.Молодёжной Итого:</t>
  </si>
  <si>
    <t>13,00+1339615,00</t>
  </si>
  <si>
    <t>Распоряжение администрации Карпушинского с/п от 29.05.15 №19</t>
  </si>
  <si>
    <t>400 Асфал</t>
  </si>
  <si>
    <t>400 Грунт</t>
  </si>
  <si>
    <t>Ул.1-я Колосёнская</t>
  </si>
  <si>
    <t>Ул.2-я Колосёнская</t>
  </si>
  <si>
    <t>Ул. Петуховская</t>
  </si>
  <si>
    <t>итого</t>
  </si>
  <si>
    <t>Дорога</t>
  </si>
  <si>
    <t>Д. Патруши</t>
  </si>
  <si>
    <t>Асфальт</t>
  </si>
  <si>
    <t>Здание с/совета (старое)</t>
  </si>
  <si>
    <t>п.Карпушино, ул.Советская, д.3</t>
  </si>
  <si>
    <t>Аренда РОСТЕЛЕКОМ</t>
  </si>
  <si>
    <t>1.1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</si>
  <si>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</si>
  <si>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</si>
  <si>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</si>
  <si>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</si>
  <si>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</si>
  <si>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</si>
  <si>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</si>
  <si>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</si>
  <si>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</si>
  <si>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1.13</t>
  </si>
  <si>
    <t>1.14</t>
  </si>
  <si>
    <t>1.15</t>
  </si>
  <si>
    <t>1966 год,90,1м2</t>
  </si>
  <si>
    <t>квартира №  2 40,9м2</t>
  </si>
  <si>
    <t>2.1</t>
  </si>
  <si>
    <t>2.1.2</t>
  </si>
  <si>
    <t>2.4</t>
  </si>
  <si>
    <t>1935 год, 50м2</t>
  </si>
  <si>
    <t>1 квартирный жилой дом</t>
  </si>
  <si>
    <t>1973 год, 51м2</t>
  </si>
  <si>
    <t>2.6</t>
  </si>
  <si>
    <t>2.8</t>
  </si>
  <si>
    <t>1966 год,51,8м2</t>
  </si>
  <si>
    <t>2.9</t>
  </si>
  <si>
    <t>1990 год, 363,5м2</t>
  </si>
  <si>
    <t>2.9.1</t>
  </si>
  <si>
    <t>1990 год, 57,5м2</t>
  </si>
  <si>
    <t>2.9.6</t>
  </si>
  <si>
    <t>1990 год, 48,2м2</t>
  </si>
  <si>
    <t>1990 год, 31,5м2</t>
  </si>
  <si>
    <t>2.9.9</t>
  </si>
  <si>
    <t>2.9.12</t>
  </si>
  <si>
    <t>2.9.14</t>
  </si>
  <si>
    <t>п. Карпушино, ул. Октябрьская, д.7, кв.28</t>
  </si>
  <si>
    <t>1990 год, 59,5м2</t>
  </si>
  <si>
    <t>2.9.17</t>
  </si>
  <si>
    <t>п. Карпушино, ул. Октябрьская, д.7, кв.34</t>
  </si>
  <si>
    <t>2.10</t>
  </si>
  <si>
    <t>1988 год, 42,5м2</t>
  </si>
  <si>
    <t>2.10.3</t>
  </si>
  <si>
    <t>п. Карпушино, ул. Советская, д.12, кв.5</t>
  </si>
  <si>
    <t>2.10.4</t>
  </si>
  <si>
    <t>п. Карпушино, ул. Советская, д.12, кв.6</t>
  </si>
  <si>
    <t>1988 год, 52,7м2</t>
  </si>
  <si>
    <t>2.10.5</t>
  </si>
  <si>
    <t>п. Карпушино, ул. Советская, д.12, кв.7</t>
  </si>
  <si>
    <t>2.11</t>
  </si>
  <si>
    <t>1964 год, 45м2</t>
  </si>
  <si>
    <t>1965 год, 29м2</t>
  </si>
  <si>
    <t>2.12</t>
  </si>
  <si>
    <t>2.15</t>
  </si>
  <si>
    <t>1966 год 32,6 м2</t>
  </si>
  <si>
    <t>2.22</t>
  </si>
  <si>
    <t>с. Екатерина ул.Молодёжная, д.17</t>
  </si>
  <si>
    <t>1980год, 68,5м2</t>
  </si>
  <si>
    <t>2.24</t>
  </si>
  <si>
    <t>с.Екатерина ул.Новая,д.6</t>
  </si>
  <si>
    <t>1986 год 40м2</t>
  </si>
  <si>
    <t>2.28</t>
  </si>
  <si>
    <t>с.Екатерина  ул. Молодежная  д.5</t>
  </si>
  <si>
    <t>1983 год 70 м2</t>
  </si>
  <si>
    <t>34.9 м2/61931,41</t>
  </si>
  <si>
    <t>35,6 м2/63173,59</t>
  </si>
  <si>
    <t>2.31</t>
  </si>
  <si>
    <t>с.Екатерина ул.Молодёжная ,д.9</t>
  </si>
  <si>
    <t>1980 год 69,4м2</t>
  </si>
  <si>
    <t>2.32</t>
  </si>
  <si>
    <t>с.Екатерина ул.Молодёжная, д.14</t>
  </si>
  <si>
    <t>1978год 69,6м2</t>
  </si>
  <si>
    <t>2.33</t>
  </si>
  <si>
    <t>с.Екатерина ул.Колхозная, д.4</t>
  </si>
  <si>
    <t>1965 год 50,8м2</t>
  </si>
  <si>
    <t>2.34</t>
  </si>
  <si>
    <t>с.Екатерина , кл.Новая, д.7</t>
  </si>
  <si>
    <t>2.35</t>
  </si>
  <si>
    <t>1973 год, 50,6м2</t>
  </si>
  <si>
    <t>2.36</t>
  </si>
  <si>
    <t>1975 год 59,1м2</t>
  </si>
  <si>
    <t>2.37</t>
  </si>
  <si>
    <t>2.38</t>
  </si>
  <si>
    <t>с.Екатерина, ул.Колхозная, д.11</t>
  </si>
  <si>
    <t>1986 год 53м2</t>
  </si>
  <si>
    <t>2.39</t>
  </si>
  <si>
    <t>с.Екатерина ул.Новая,д.3</t>
  </si>
  <si>
    <t>1989 год 32,7м2</t>
  </si>
  <si>
    <t>2.40</t>
  </si>
  <si>
    <t>с.Екатерина ул.Новая, д.1</t>
  </si>
  <si>
    <t>1989 год 28,9м2</t>
  </si>
  <si>
    <t>2.41</t>
  </si>
  <si>
    <t>с.Екатерина ул.Труда, д.7</t>
  </si>
  <si>
    <t>1991 год 66,4м2</t>
  </si>
  <si>
    <t>2.42</t>
  </si>
  <si>
    <t>с.Екатерина ул.Труда, д.11</t>
  </si>
  <si>
    <t>1991 год 61,8м2</t>
  </si>
  <si>
    <t>2.43</t>
  </si>
  <si>
    <t>1961 год 39,2м2</t>
  </si>
  <si>
    <t>2.44</t>
  </si>
  <si>
    <t>с.Екатерина ул.Колхозная, д.30</t>
  </si>
  <si>
    <t>1974 год,72,3м2</t>
  </si>
  <si>
    <t>30м2</t>
  </si>
  <si>
    <t>2.45</t>
  </si>
  <si>
    <t>1975 год 72,4м2</t>
  </si>
  <si>
    <t>2.46</t>
  </si>
  <si>
    <t>1975 год 70,2м2</t>
  </si>
  <si>
    <t>2.47</t>
  </si>
  <si>
    <t>с.Екатерина ул.Новая, д.14</t>
  </si>
  <si>
    <t>1976 год 67,9м2</t>
  </si>
  <si>
    <t>2.48</t>
  </si>
  <si>
    <t>с.Екатерина ул.Новая, д.16</t>
  </si>
  <si>
    <t>1976 год 69,5м2</t>
  </si>
  <si>
    <t>2.49</t>
  </si>
  <si>
    <t>с.Екатерина ул.Новая, д.12</t>
  </si>
  <si>
    <t>1976 год 71,8м2</t>
  </si>
  <si>
    <t>2.50</t>
  </si>
  <si>
    <t>с.Екатерина, ул.Новая,д.17</t>
  </si>
  <si>
    <t>1976 год 69,9м2</t>
  </si>
  <si>
    <t>2.51</t>
  </si>
  <si>
    <t>с.Екатерина ул.Новая, д.15</t>
  </si>
  <si>
    <t>1977 год  69,6м2</t>
  </si>
  <si>
    <t>2.52</t>
  </si>
  <si>
    <t>с.Екатерина, ул.Новая,д.11</t>
  </si>
  <si>
    <t>1977 год 70м2</t>
  </si>
  <si>
    <t>2.53</t>
  </si>
  <si>
    <t>1978 год 70,8м2</t>
  </si>
  <si>
    <t>2.54</t>
  </si>
  <si>
    <t>1978 год 69,2м2</t>
  </si>
  <si>
    <t>2.55</t>
  </si>
  <si>
    <t>с.Екатерина, ул.Молодёжная, д.10</t>
  </si>
  <si>
    <t>с.Екатерина, ул.Молодёжная, д.12</t>
  </si>
  <si>
    <t>с.Екатерина, ул.Молодёжная, д.13</t>
  </si>
  <si>
    <t>1979 год 69,8м2</t>
  </si>
  <si>
    <t>34,9м2</t>
  </si>
  <si>
    <t>1979 год 70,3м2</t>
  </si>
  <si>
    <t>2.56</t>
  </si>
  <si>
    <t>2.58</t>
  </si>
  <si>
    <t>1981 год 68м2</t>
  </si>
  <si>
    <t>1981 год 68,5м2</t>
  </si>
  <si>
    <t>2.60</t>
  </si>
  <si>
    <t>2.59</t>
  </si>
  <si>
    <t>1982 год  66,7м2</t>
  </si>
  <si>
    <t>1986 год 73,1м2</t>
  </si>
  <si>
    <t>2.71</t>
  </si>
  <si>
    <t>2.73</t>
  </si>
  <si>
    <t>1990 год 65,8 м2</t>
  </si>
  <si>
    <t>с.Екатерина, ул.Труда, д.8</t>
  </si>
  <si>
    <t xml:space="preserve">с.Екатерина, ул.Школьная, д.3а </t>
  </si>
  <si>
    <t>1963 год 85,7 м2</t>
  </si>
  <si>
    <t>37,8м2/41016,31</t>
  </si>
  <si>
    <t>47,9м2/51975,69</t>
  </si>
  <si>
    <t>2.74</t>
  </si>
  <si>
    <t>2.75</t>
  </si>
  <si>
    <t>с.Екатерина, ул.Луговая, д.2</t>
  </si>
  <si>
    <t>1988 год 128,3 м2</t>
  </si>
  <si>
    <t>2.77</t>
  </si>
  <si>
    <t>1978 год 84,2м2</t>
  </si>
  <si>
    <t>2.78</t>
  </si>
  <si>
    <t>с.Екатерина, ул.Труда, д.9</t>
  </si>
  <si>
    <t>1995 год 112,9 м2</t>
  </si>
  <si>
    <t>2.79</t>
  </si>
  <si>
    <t>с.Екатерина, ул.Колхозная, д.9</t>
  </si>
  <si>
    <t>2.80</t>
  </si>
  <si>
    <t>1990 год 112,9 м2</t>
  </si>
  <si>
    <t>1957 год, 180м2</t>
  </si>
  <si>
    <t>с.Екатерина, ул.Заречная, д.3</t>
  </si>
  <si>
    <t>1902 год, 76м2</t>
  </si>
  <si>
    <t>2011 год, 12св.</t>
  </si>
  <si>
    <t>1989 год, 6384м</t>
  </si>
  <si>
    <t>Жилой фонд</t>
  </si>
  <si>
    <t>36 квартирный жилой дом</t>
  </si>
  <si>
    <t>п.Карпушино, ул.Советская,д.12, кв.1</t>
  </si>
  <si>
    <t>п.Карпушино, ул.Майская,д.8</t>
  </si>
  <si>
    <t xml:space="preserve">ВСЕГО                                        </t>
  </si>
  <si>
    <r>
      <t xml:space="preserve">  муниципального имущества муниципального образования   </t>
    </r>
    <r>
      <rPr>
        <b/>
        <sz val="12"/>
        <color indexed="8"/>
        <rFont val="Times New Roman"/>
        <family val="1"/>
      </rPr>
      <t>Карпушинское</t>
    </r>
    <r>
      <rPr>
        <sz val="12"/>
        <color indexed="8"/>
        <rFont val="Times New Roman"/>
        <family val="1"/>
      </rPr>
      <t xml:space="preserve"> сельское поселение Котельничского района Кировской области, </t>
    </r>
  </si>
  <si>
    <t>переданного в муниципальную казну муниципального образования   Карпушинское сельское поселение Котельничского района Кировской области</t>
  </si>
  <si>
    <t>1.16</t>
  </si>
  <si>
    <t>1.17</t>
  </si>
  <si>
    <t>1.18</t>
  </si>
  <si>
    <t>1.19</t>
  </si>
  <si>
    <t>1.20</t>
  </si>
  <si>
    <t>Котельная п.Карпушино</t>
  </si>
  <si>
    <t>п.Карпушино,ул.Советская, д.8а</t>
  </si>
  <si>
    <t>1984г</t>
  </si>
  <si>
    <t>Решение Котельничской районной Думы  №321 от 29.07.15</t>
  </si>
  <si>
    <t>скважина №4796</t>
  </si>
  <si>
    <t>п.Карпушино, ул.</t>
  </si>
  <si>
    <t>1976г</t>
  </si>
  <si>
    <t>скважина №4526</t>
  </si>
  <si>
    <t>водопроводная сеть</t>
  </si>
  <si>
    <t>п.Карпушино</t>
  </si>
  <si>
    <t>1.21</t>
  </si>
  <si>
    <t>водонапорная башня</t>
  </si>
  <si>
    <t>п.Карпушино,ул.Советская</t>
  </si>
  <si>
    <t>п.Карпушино,ул.Школьная</t>
  </si>
  <si>
    <t>1991г</t>
  </si>
  <si>
    <t>Непроизводственные активы составляющие казну</t>
  </si>
  <si>
    <t>5.</t>
  </si>
  <si>
    <t>4.1</t>
  </si>
  <si>
    <t>5.1</t>
  </si>
  <si>
    <t>Карпушинское с/поселение ,Кадастровый номер 43:13:360601:122</t>
  </si>
  <si>
    <t>для сельхозпроизводства,площадь 2731405м2</t>
  </si>
  <si>
    <t>2857322,77</t>
  </si>
  <si>
    <t>Распоряжение администрации Карпушинского с/п от 30.06.15 №24</t>
  </si>
  <si>
    <t>Нахождения</t>
  </si>
  <si>
    <t>Распоряжение главы администрации от 10.09.2011г.№29.1</t>
  </si>
  <si>
    <t>д.Петуховы, ул.2-Колосёнская, д.5</t>
  </si>
  <si>
    <t>д.Петуховы, ул.2-Колосёнская, д.15</t>
  </si>
  <si>
    <t>п.Карпушино, ул.Октябрьская, д.6</t>
  </si>
  <si>
    <t>п. Карпушино, ул. Октябрьская,д.7. кв.17</t>
  </si>
  <si>
    <t>п. Карпушино,ул. Октябрьская,д.7, кв.3</t>
  </si>
  <si>
    <t>п. Карпушино, ул. Октябрьская,д.7, кв.12</t>
  </si>
  <si>
    <t xml:space="preserve">Площадь </t>
  </si>
  <si>
    <t>1 квартинный жилой дом</t>
  </si>
  <si>
    <t>1970год, 21,7 м2</t>
  </si>
  <si>
    <t>1947 год</t>
  </si>
  <si>
    <t>с.Екатерина,  ул.Школьная д.4</t>
  </si>
  <si>
    <t>с.Екатерина,  ул.Школьная  д.6</t>
  </si>
  <si>
    <t>с. Екатерина,       ул.Новая, д.2/ул.Колхозная, д.25</t>
  </si>
  <si>
    <t>Выписка из реестра</t>
  </si>
  <si>
    <t>на 01.01.2016 года</t>
  </si>
  <si>
    <t>Вид имущества</t>
  </si>
  <si>
    <t>Местонахождение объекта   ( адрес)</t>
  </si>
  <si>
    <t>Балансовая стоиомость объекта (рублей)</t>
  </si>
  <si>
    <t>Основание  нахождения объекта у юридического лица(вид документа , дата, номер)</t>
  </si>
  <si>
    <t>п.Карпушино, ул.Школьная</t>
  </si>
  <si>
    <t xml:space="preserve">п.Карпушино, </t>
  </si>
  <si>
    <t>5.2</t>
  </si>
  <si>
    <t>Карпушинское с/поселение ,Кадастровый номер 43:13:390103:271</t>
  </si>
  <si>
    <t>земли населённых пунктов (обслуживание жилой застройки) 900м2</t>
  </si>
  <si>
    <t>22266,00</t>
  </si>
  <si>
    <t>Распоряжение администрации Карпушинского с/п от 12.05.16 №18</t>
  </si>
  <si>
    <t>Карпушинское с/поселение ,Кадастровый номер 43:13:390103:272</t>
  </si>
  <si>
    <t>земли населённых пунктов (обслуживание жилой застройки) 623м2</t>
  </si>
  <si>
    <t>15413,02</t>
  </si>
  <si>
    <t>5.3</t>
  </si>
  <si>
    <t>5.4</t>
  </si>
  <si>
    <t>Карпушинское с/поселение ,Кадастровый номер 43:13:390103:111</t>
  </si>
  <si>
    <t>земли населённых пунктов (обслуживание жилой застройки) 2697 м2</t>
  </si>
  <si>
    <t>66723,78</t>
  </si>
  <si>
    <t>5.5</t>
  </si>
  <si>
    <t>Карпушинское с/поселение ,Кадастровый номер 43:13:390103:274</t>
  </si>
  <si>
    <t>Коммунальное обслуживание, площадь 1275м2</t>
  </si>
  <si>
    <t>31543,50</t>
  </si>
  <si>
    <t>Распоряжение администрации Карпушинского с/п от 11.08.16 №28.1</t>
  </si>
  <si>
    <t>квартира №26 Октябрьская 7</t>
  </si>
  <si>
    <t>1988 год, 43,9м2</t>
  </si>
  <si>
    <t>1988 год, 139,1 м2</t>
  </si>
  <si>
    <t>Земельный участок (отказные паи д.Малая Мельница)</t>
  </si>
  <si>
    <t>Земельный участок ( под модульной котельной)</t>
  </si>
  <si>
    <t>Земельный участок (под старой котельной)</t>
  </si>
  <si>
    <t>Земельный участок (под школьной скважиной)</t>
  </si>
  <si>
    <t>Земельный участок (под скважиной конторы)</t>
  </si>
  <si>
    <t>на 01.01.2018 года</t>
  </si>
  <si>
    <t>1.24</t>
  </si>
  <si>
    <t>Осистные сооружения</t>
  </si>
  <si>
    <t>1992 г</t>
  </si>
  <si>
    <t>Решение Карпушинской сельской Думы №178 от 21.02.2017</t>
  </si>
  <si>
    <t>13561,26</t>
  </si>
  <si>
    <t>939,42</t>
  </si>
  <si>
    <t>1629,96</t>
  </si>
  <si>
    <t>Распоряжение администрации Карпушинского с/п от 10.08.17 №25</t>
  </si>
  <si>
    <t>Коммунальное обслуживание, площадь 713м2</t>
  </si>
  <si>
    <t>обеспечение сельскохозяйственного производства, 921 м2</t>
  </si>
  <si>
    <t>обеспечение сельскохозяйственного производства, 1598 м2</t>
  </si>
  <si>
    <t>д.Петуховы ,Кадастровый номер 43:13:390701:240</t>
  </si>
  <si>
    <t>Карпушинское с/поселение ,Кадастровый номер 43:13:391601:103</t>
  </si>
  <si>
    <t>Карпушинское с/поселение ,Кадастровый номер 43:13:391601:102</t>
  </si>
  <si>
    <t>Земельный участок ( под водонапорной  скважиной)</t>
  </si>
  <si>
    <t>Земельный участок ( под водонапорной  скважиной, с. Екатерина)</t>
  </si>
  <si>
    <t>Земельный участок  ( под водонапорной  скважиной, с. Екатерина)</t>
  </si>
  <si>
    <t>3009399,71</t>
  </si>
  <si>
    <t>Распоряжение администрации Карпушинского сельского поселения №16 от 29.04.2015</t>
  </si>
  <si>
    <t xml:space="preserve">Протяженность улично-дорожная сеть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</si>
</sst>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1" xfId="0" applyFont="1" applyBorder="1" applyAlignment="1">
      <alignment vertical="top" wrapText="1"/>
    </xf>
    <xf numFmtId="49" fontId="52" fillId="0" borderId="11" xfId="0" applyNumberFormat="1" applyFont="1" applyBorder="1" applyAlignment="1">
      <alignment vertical="top" wrapText="1"/>
    </xf>
    <xf numFmtId="2" fontId="53" fillId="0" borderId="11" xfId="0" applyNumberFormat="1" applyFont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1" xfId="0" applyFont="1" applyBorder="1" applyAlignment="1">
      <alignment vertical="top" wrapText="1"/>
    </xf>
    <xf numFmtId="49" fontId="52" fillId="0" borderId="11" xfId="0" applyNumberFormat="1" applyFont="1" applyBorder="1" applyAlignment="1">
      <alignment vertical="top" wrapText="1"/>
    </xf>
    <xf numFmtId="2" fontId="53" fillId="0" borderId="11" xfId="0" applyNumberFormat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49" fontId="52" fillId="0" borderId="13" xfId="0" applyNumberFormat="1" applyFont="1" applyBorder="1" applyAlignment="1">
      <alignment vertical="top" wrapText="1"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 horizontal="center" wrapText="1"/>
    </xf>
    <xf numFmtId="2" fontId="53" fillId="0" borderId="11" xfId="0" applyNumberFormat="1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49" fontId="52" fillId="0" borderId="11" xfId="0" applyNumberFormat="1" applyFont="1" applyBorder="1" applyAlignment="1">
      <alignment vertical="top" wrapText="1"/>
    </xf>
    <xf numFmtId="0" fontId="52" fillId="0" borderId="14" xfId="0" applyFont="1" applyBorder="1" applyAlignment="1">
      <alignment vertical="top" wrapText="1"/>
    </xf>
    <xf numFmtId="0" fontId="52" fillId="0" borderId="14" xfId="0" applyFont="1" applyBorder="1" applyAlignment="1">
      <alignment wrapText="1"/>
    </xf>
    <xf numFmtId="0" fontId="53" fillId="0" borderId="12" xfId="0" applyFont="1" applyBorder="1" applyAlignment="1">
      <alignment vertical="top" wrapText="1"/>
    </xf>
    <xf numFmtId="2" fontId="56" fillId="0" borderId="11" xfId="0" applyNumberFormat="1" applyFont="1" applyBorder="1" applyAlignment="1">
      <alignment vertical="top" wrapText="1"/>
    </xf>
    <xf numFmtId="2" fontId="57" fillId="0" borderId="11" xfId="0" applyNumberFormat="1" applyFont="1" applyBorder="1" applyAlignment="1">
      <alignment vertical="top" wrapText="1"/>
    </xf>
    <xf numFmtId="2" fontId="52" fillId="0" borderId="11" xfId="0" applyNumberFormat="1" applyFont="1" applyBorder="1" applyAlignment="1">
      <alignment vertical="top" wrapText="1"/>
    </xf>
    <xf numFmtId="2" fontId="53" fillId="0" borderId="11" xfId="0" applyNumberFormat="1" applyFont="1" applyBorder="1" applyAlignment="1">
      <alignment horizontal="right" vertical="top" wrapText="1"/>
    </xf>
    <xf numFmtId="2" fontId="52" fillId="0" borderId="11" xfId="0" applyNumberFormat="1" applyFont="1" applyBorder="1" applyAlignment="1">
      <alignment horizontal="center" vertical="top" wrapText="1"/>
    </xf>
    <xf numFmtId="2" fontId="52" fillId="0" borderId="11" xfId="0" applyNumberFormat="1" applyFont="1" applyBorder="1" applyAlignment="1">
      <alignment wrapText="1"/>
    </xf>
    <xf numFmtId="2" fontId="52" fillId="0" borderId="11" xfId="0" applyNumberFormat="1" applyFont="1" applyBorder="1" applyAlignment="1">
      <alignment horizontal="center" wrapText="1"/>
    </xf>
    <xf numFmtId="2" fontId="52" fillId="0" borderId="14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58" fillId="0" borderId="11" xfId="0" applyFont="1" applyBorder="1" applyAlignment="1">
      <alignment vertical="top" wrapText="1"/>
    </xf>
    <xf numFmtId="0" fontId="51" fillId="0" borderId="11" xfId="0" applyFont="1" applyBorder="1" applyAlignment="1">
      <alignment horizontal="center" vertical="top" wrapText="1"/>
    </xf>
    <xf numFmtId="0" fontId="59" fillId="0" borderId="11" xfId="0" applyFont="1" applyBorder="1" applyAlignment="1">
      <alignment vertical="top" wrapText="1"/>
    </xf>
    <xf numFmtId="0" fontId="58" fillId="0" borderId="11" xfId="0" applyFont="1" applyBorder="1" applyAlignment="1">
      <alignment horizontal="center" vertical="top" wrapText="1"/>
    </xf>
    <xf numFmtId="0" fontId="60" fillId="0" borderId="11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2" xfId="0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52" fillId="0" borderId="16" xfId="0" applyFont="1" applyBorder="1" applyAlignment="1">
      <alignment vertical="top" wrapText="1"/>
    </xf>
    <xf numFmtId="0" fontId="52" fillId="0" borderId="17" xfId="0" applyFont="1" applyBorder="1" applyAlignment="1">
      <alignment vertical="top" wrapText="1"/>
    </xf>
    <xf numFmtId="0" fontId="61" fillId="0" borderId="11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4" xfId="0" applyFont="1" applyBorder="1" applyAlignment="1">
      <alignment vertical="top" wrapText="1"/>
    </xf>
    <xf numFmtId="0" fontId="52" fillId="0" borderId="16" xfId="0" applyFont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2" fillId="0" borderId="11" xfId="0" applyFont="1" applyBorder="1" applyAlignment="1">
      <alignment horizontal="left" vertical="top" wrapText="1"/>
    </xf>
    <xf numFmtId="2" fontId="62" fillId="0" borderId="0" xfId="0" applyNumberFormat="1" applyFont="1" applyAlignment="1">
      <alignment/>
    </xf>
    <xf numFmtId="0" fontId="0" fillId="0" borderId="11" xfId="0" applyBorder="1" applyAlignment="1">
      <alignment/>
    </xf>
    <xf numFmtId="49" fontId="58" fillId="0" borderId="11" xfId="0" applyNumberFormat="1" applyFont="1" applyBorder="1" applyAlignment="1">
      <alignment wrapText="1"/>
    </xf>
    <xf numFmtId="0" fontId="42" fillId="0" borderId="11" xfId="0" applyFont="1" applyBorder="1" applyAlignment="1">
      <alignment vertical="top"/>
    </xf>
    <xf numFmtId="49" fontId="0" fillId="0" borderId="11" xfId="0" applyNumberFormat="1" applyBorder="1" applyAlignment="1">
      <alignment vertical="top"/>
    </xf>
    <xf numFmtId="49" fontId="62" fillId="0" borderId="11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54" fillId="0" borderId="11" xfId="0" applyFont="1" applyBorder="1" applyAlignment="1">
      <alignment vertical="top" wrapText="1"/>
    </xf>
    <xf numFmtId="0" fontId="63" fillId="0" borderId="11" xfId="0" applyFont="1" applyBorder="1" applyAlignment="1">
      <alignment vertical="top" wrapText="1"/>
    </xf>
    <xf numFmtId="0" fontId="54" fillId="0" borderId="14" xfId="0" applyFont="1" applyBorder="1" applyAlignment="1">
      <alignment vertical="top" wrapText="1"/>
    </xf>
    <xf numFmtId="0" fontId="54" fillId="0" borderId="11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center" wrapText="1"/>
    </xf>
    <xf numFmtId="0" fontId="61" fillId="0" borderId="0" xfId="0" applyFont="1" applyAlignment="1">
      <alignment/>
    </xf>
    <xf numFmtId="0" fontId="52" fillId="0" borderId="11" xfId="0" applyFont="1" applyBorder="1" applyAlignment="1">
      <alignment horizontal="right" vertical="top" wrapText="1"/>
    </xf>
    <xf numFmtId="0" fontId="64" fillId="0" borderId="11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right" vertical="top" wrapText="1"/>
    </xf>
    <xf numFmtId="0" fontId="55" fillId="0" borderId="11" xfId="0" applyFont="1" applyBorder="1" applyAlignment="1">
      <alignment horizontal="right" vertical="top" wrapText="1"/>
    </xf>
    <xf numFmtId="0" fontId="52" fillId="0" borderId="14" xfId="0" applyFont="1" applyBorder="1" applyAlignment="1">
      <alignment horizontal="right" vertical="top" wrapText="1"/>
    </xf>
    <xf numFmtId="0" fontId="52" fillId="0" borderId="11" xfId="0" applyFont="1" applyBorder="1" applyAlignment="1">
      <alignment horizontal="right" wrapText="1"/>
    </xf>
    <xf numFmtId="0" fontId="52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2" fontId="0" fillId="0" borderId="11" xfId="0" applyNumberFormat="1" applyBorder="1" applyAlignment="1">
      <alignment/>
    </xf>
    <xf numFmtId="0" fontId="61" fillId="0" borderId="11" xfId="0" applyFont="1" applyBorder="1" applyAlignment="1">
      <alignment/>
    </xf>
    <xf numFmtId="0" fontId="51" fillId="0" borderId="11" xfId="0" applyFont="1" applyBorder="1" applyAlignment="1">
      <alignment/>
    </xf>
    <xf numFmtId="2" fontId="60" fillId="0" borderId="11" xfId="0" applyNumberFormat="1" applyFont="1" applyFill="1" applyBorder="1" applyAlignment="1">
      <alignment vertical="top" wrapText="1"/>
    </xf>
    <xf numFmtId="0" fontId="53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/>
    </xf>
    <xf numFmtId="0" fontId="60" fillId="0" borderId="11" xfId="0" applyFont="1" applyBorder="1" applyAlignment="1">
      <alignment horizontal="right" vertical="top" wrapText="1"/>
    </xf>
    <xf numFmtId="0" fontId="52" fillId="0" borderId="11" xfId="0" applyFont="1" applyBorder="1" applyAlignment="1">
      <alignment vertical="top" wrapText="1"/>
    </xf>
    <xf numFmtId="2" fontId="57" fillId="0" borderId="0" xfId="0" applyNumberFormat="1" applyFont="1" applyBorder="1" applyAlignment="1">
      <alignment vertical="top" wrapText="1"/>
    </xf>
    <xf numFmtId="2" fontId="56" fillId="0" borderId="0" xfId="0" applyNumberFormat="1" applyFont="1" applyBorder="1" applyAlignment="1">
      <alignment vertical="top" wrapText="1"/>
    </xf>
    <xf numFmtId="2" fontId="52" fillId="0" borderId="0" xfId="0" applyNumberFormat="1" applyFont="1" applyBorder="1" applyAlignment="1">
      <alignment vertical="top" wrapText="1"/>
    </xf>
    <xf numFmtId="2" fontId="53" fillId="0" borderId="0" xfId="0" applyNumberFormat="1" applyFont="1" applyBorder="1" applyAlignment="1">
      <alignment horizontal="right" vertical="top" wrapText="1"/>
    </xf>
    <xf numFmtId="2" fontId="53" fillId="0" borderId="0" xfId="0" applyNumberFormat="1" applyFont="1" applyBorder="1" applyAlignment="1">
      <alignment vertical="top" wrapText="1"/>
    </xf>
    <xf numFmtId="2" fontId="52" fillId="0" borderId="0" xfId="0" applyNumberFormat="1" applyFont="1" applyBorder="1" applyAlignment="1">
      <alignment horizontal="center" vertical="top" wrapText="1"/>
    </xf>
    <xf numFmtId="2" fontId="52" fillId="0" borderId="0" xfId="0" applyNumberFormat="1" applyFont="1" applyBorder="1" applyAlignment="1">
      <alignment wrapText="1"/>
    </xf>
    <xf numFmtId="2" fontId="52" fillId="0" borderId="0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52" fillId="0" borderId="11" xfId="0" applyFont="1" applyBorder="1" applyAlignment="1">
      <alignment vertical="top" wrapText="1"/>
    </xf>
    <xf numFmtId="2" fontId="53" fillId="0" borderId="11" xfId="0" applyNumberFormat="1" applyFont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49" fontId="52" fillId="0" borderId="11" xfId="0" applyNumberFormat="1" applyFont="1" applyBorder="1" applyAlignment="1">
      <alignment vertical="top" wrapText="1"/>
    </xf>
    <xf numFmtId="2" fontId="52" fillId="0" borderId="0" xfId="0" applyNumberFormat="1" applyFont="1" applyBorder="1" applyAlignment="1">
      <alignment horizontal="center" wrapText="1"/>
    </xf>
    <xf numFmtId="0" fontId="52" fillId="0" borderId="11" xfId="0" applyFont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2" fontId="53" fillId="0" borderId="11" xfId="0" applyNumberFormat="1" applyFont="1" applyBorder="1" applyAlignment="1">
      <alignment vertical="top" wrapText="1"/>
    </xf>
    <xf numFmtId="49" fontId="0" fillId="0" borderId="11" xfId="0" applyNumberFormat="1" applyBorder="1" applyAlignment="1">
      <alignment horizontal="left" vertical="top"/>
    </xf>
    <xf numFmtId="49" fontId="0" fillId="0" borderId="11" xfId="0" applyNumberFormat="1" applyFont="1" applyBorder="1" applyAlignment="1">
      <alignment vertical="top"/>
    </xf>
    <xf numFmtId="49" fontId="0" fillId="0" borderId="0" xfId="0" applyNumberFormat="1" applyAlignment="1">
      <alignment/>
    </xf>
    <xf numFmtId="0" fontId="15" fillId="0" borderId="11" xfId="0" applyFont="1" applyBorder="1" applyAlignment="1">
      <alignment horizontal="right" vertical="top" wrapText="1"/>
    </xf>
    <xf numFmtId="0" fontId="15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2" fontId="16" fillId="0" borderId="11" xfId="0" applyNumberFormat="1" applyFont="1" applyBorder="1" applyAlignment="1">
      <alignment vertical="top" wrapText="1"/>
    </xf>
    <xf numFmtId="49" fontId="52" fillId="0" borderId="11" xfId="0" applyNumberFormat="1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2" fontId="53" fillId="0" borderId="11" xfId="0" applyNumberFormat="1" applyFont="1" applyBorder="1" applyAlignment="1">
      <alignment vertical="top" wrapText="1"/>
    </xf>
    <xf numFmtId="0" fontId="52" fillId="0" borderId="11" xfId="0" applyFont="1" applyBorder="1" applyAlignment="1">
      <alignment horizontal="left" vertical="top" wrapText="1"/>
    </xf>
    <xf numFmtId="0" fontId="5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61" fillId="0" borderId="0" xfId="0" applyFont="1" applyBorder="1" applyAlignment="1">
      <alignment/>
    </xf>
    <xf numFmtId="0" fontId="52" fillId="0" borderId="11" xfId="0" applyFont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49" fontId="52" fillId="0" borderId="11" xfId="0" applyNumberFormat="1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11" xfId="0" applyFont="1" applyBorder="1" applyAlignment="1">
      <alignment horizontal="center" vertical="top" wrapText="1"/>
    </xf>
    <xf numFmtId="0" fontId="54" fillId="0" borderId="11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49" fontId="56" fillId="0" borderId="11" xfId="0" applyNumberFormat="1" applyFont="1" applyBorder="1" applyAlignment="1">
      <alignment vertical="top" wrapText="1"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 vertical="top" wrapText="1"/>
    </xf>
    <xf numFmtId="0" fontId="56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horizontal="right" wrapText="1"/>
    </xf>
    <xf numFmtId="2" fontId="65" fillId="0" borderId="11" xfId="0" applyNumberFormat="1" applyFont="1" applyBorder="1" applyAlignment="1">
      <alignment horizontal="right" wrapText="1"/>
    </xf>
    <xf numFmtId="0" fontId="54" fillId="0" borderId="11" xfId="0" applyFont="1" applyBorder="1" applyAlignment="1">
      <alignment horizontal="left" wrapText="1"/>
    </xf>
    <xf numFmtId="2" fontId="53" fillId="0" borderId="0" xfId="0" applyNumberFormat="1" applyFont="1" applyBorder="1" applyAlignment="1">
      <alignment vertical="top" wrapText="1"/>
    </xf>
    <xf numFmtId="2" fontId="53" fillId="0" borderId="0" xfId="0" applyNumberFormat="1" applyFont="1" applyBorder="1" applyAlignment="1">
      <alignment horizontal="right" vertical="top" wrapText="1"/>
    </xf>
    <xf numFmtId="2" fontId="52" fillId="0" borderId="0" xfId="0" applyNumberFormat="1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1" fillId="0" borderId="11" xfId="0" applyFont="1" applyBorder="1" applyAlignment="1">
      <alignment vertical="top" wrapText="1"/>
    </xf>
    <xf numFmtId="0" fontId="52" fillId="0" borderId="14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49" fontId="52" fillId="0" borderId="11" xfId="0" applyNumberFormat="1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0" fontId="52" fillId="0" borderId="11" xfId="0" applyFont="1" applyBorder="1" applyAlignment="1">
      <alignment wrapText="1"/>
    </xf>
    <xf numFmtId="2" fontId="52" fillId="0" borderId="11" xfId="0" applyNumberFormat="1" applyFont="1" applyBorder="1" applyAlignment="1">
      <alignment horizontal="center" wrapText="1"/>
    </xf>
    <xf numFmtId="2" fontId="53" fillId="0" borderId="11" xfId="0" applyNumberFormat="1" applyFont="1" applyBorder="1" applyAlignment="1">
      <alignment horizontal="right" vertical="top" wrapText="1"/>
    </xf>
    <xf numFmtId="0" fontId="15" fillId="0" borderId="11" xfId="0" applyFont="1" applyBorder="1" applyAlignment="1">
      <alignment vertical="top" wrapText="1"/>
    </xf>
    <xf numFmtId="2" fontId="15" fillId="0" borderId="11" xfId="0" applyNumberFormat="1" applyFont="1" applyBorder="1" applyAlignment="1">
      <alignment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2" fontId="53" fillId="0" borderId="11" xfId="0" applyNumberFormat="1" applyFont="1" applyBorder="1" applyAlignment="1">
      <alignment vertical="top" wrapText="1"/>
    </xf>
    <xf numFmtId="2" fontId="56" fillId="0" borderId="11" xfId="0" applyNumberFormat="1" applyFont="1" applyBorder="1" applyAlignment="1">
      <alignment vertical="top" wrapText="1"/>
    </xf>
    <xf numFmtId="0" fontId="52" fillId="0" borderId="11" xfId="0" applyFont="1" applyBorder="1" applyAlignment="1">
      <alignment horizontal="left" vertical="top" wrapText="1"/>
    </xf>
    <xf numFmtId="2" fontId="57" fillId="0" borderId="11" xfId="0" applyNumberFormat="1" applyFont="1" applyBorder="1" applyAlignment="1">
      <alignment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4" xfId="0" applyFont="1" applyBorder="1" applyAlignment="1">
      <alignment vertical="top" wrapText="1"/>
    </xf>
    <xf numFmtId="0" fontId="52" fillId="0" borderId="16" xfId="0" applyFont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49" fontId="52" fillId="0" borderId="14" xfId="0" applyNumberFormat="1" applyFont="1" applyBorder="1" applyAlignment="1">
      <alignment horizontal="left" vertical="top" wrapText="1"/>
    </xf>
    <xf numFmtId="49" fontId="52" fillId="0" borderId="12" xfId="0" applyNumberFormat="1" applyFont="1" applyBorder="1" applyAlignment="1">
      <alignment horizontal="left" vertical="top" wrapText="1"/>
    </xf>
    <xf numFmtId="0" fontId="52" fillId="0" borderId="16" xfId="0" applyFont="1" applyBorder="1" applyAlignment="1">
      <alignment horizontal="center" vertical="top" wrapText="1"/>
    </xf>
    <xf numFmtId="0" fontId="66" fillId="0" borderId="15" xfId="0" applyFont="1" applyBorder="1" applyAlignment="1">
      <alignment horizontal="center"/>
    </xf>
    <xf numFmtId="0" fontId="67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8"/>
  <sheetViews>
    <sheetView tabSelected="1" zoomScale="90" zoomScaleNormal="90" zoomScalePageLayoutView="0" workbookViewId="0" topLeftCell="C1">
      <selection activeCell="G243" sqref="G243"/>
    </sheetView>
  </sheetViews>
  <sheetFormatPr defaultColWidth="9.140625" defaultRowHeight="15"/>
  <cols>
    <col min="1" max="1" width="12.57421875" style="0" customWidth="1"/>
    <col min="2" max="2" width="15.421875" style="0" customWidth="1"/>
    <col min="3" max="3" width="39.7109375" style="0" customWidth="1"/>
    <col min="4" max="4" width="25.8515625" style="0" customWidth="1"/>
    <col min="5" max="5" width="19.28125" style="0" customWidth="1"/>
    <col min="6" max="6" width="14.57421875" style="0" customWidth="1"/>
    <col min="7" max="7" width="35.140625" style="0" customWidth="1"/>
    <col min="8" max="8" width="35.8515625" style="0" customWidth="1"/>
    <col min="9" max="9" width="33.140625" style="0" customWidth="1"/>
    <col min="10" max="10" width="11.7109375" style="0" customWidth="1"/>
    <col min="11" max="11" width="11.28125" style="0" customWidth="1"/>
    <col min="12" max="12" width="13.28125" style="0" customWidth="1"/>
  </cols>
  <sheetData>
    <row r="1" ht="0.75" customHeight="1">
      <c r="A1" s="2"/>
    </row>
    <row r="2" spans="1:9" ht="15.75">
      <c r="A2" s="136" t="s">
        <v>0</v>
      </c>
      <c r="B2" s="136"/>
      <c r="C2" s="136"/>
      <c r="D2" s="136"/>
      <c r="E2" s="136"/>
      <c r="F2" s="136"/>
      <c r="G2" s="136"/>
      <c r="H2" s="136"/>
      <c r="I2" s="136"/>
    </row>
    <row r="3" spans="1:9" ht="15.75">
      <c r="A3" s="135" t="s">
        <v>371</v>
      </c>
      <c r="B3" s="135"/>
      <c r="C3" s="135"/>
      <c r="D3" s="135"/>
      <c r="E3" s="135"/>
      <c r="F3" s="135"/>
      <c r="G3" s="135"/>
      <c r="H3" s="135"/>
      <c r="I3" s="135"/>
    </row>
    <row r="4" spans="1:9" ht="15.75">
      <c r="A4" s="135" t="s">
        <v>372</v>
      </c>
      <c r="B4" s="135"/>
      <c r="C4" s="135"/>
      <c r="D4" s="135"/>
      <c r="E4" s="135"/>
      <c r="F4" s="135"/>
      <c r="G4" s="135"/>
      <c r="H4" s="135"/>
      <c r="I4" s="135"/>
    </row>
    <row r="5" spans="1:9" ht="15.75">
      <c r="A5" s="136" t="s">
        <v>450</v>
      </c>
      <c r="B5" s="136"/>
      <c r="C5" s="136"/>
      <c r="D5" s="136"/>
      <c r="E5" s="136"/>
      <c r="F5" s="136"/>
      <c r="G5" s="136"/>
      <c r="H5" s="136"/>
      <c r="I5" s="136"/>
    </row>
    <row r="6" spans="1:8" ht="15.75">
      <c r="A6" s="2" t="s">
        <v>1</v>
      </c>
      <c r="B6" s="43"/>
      <c r="D6" s="43"/>
      <c r="E6" s="43"/>
      <c r="F6" s="43"/>
      <c r="G6" s="43"/>
      <c r="H6" s="43"/>
    </row>
    <row r="7" spans="1:9" ht="31.5">
      <c r="A7" s="143" t="s">
        <v>2</v>
      </c>
      <c r="B7" s="42" t="s">
        <v>3</v>
      </c>
      <c r="C7" s="158" t="s">
        <v>5</v>
      </c>
      <c r="D7" s="25" t="s">
        <v>6</v>
      </c>
      <c r="E7" s="158" t="s">
        <v>8</v>
      </c>
      <c r="F7" s="51" t="s">
        <v>409</v>
      </c>
      <c r="G7" s="25" t="s">
        <v>9</v>
      </c>
      <c r="H7" s="42" t="s">
        <v>12</v>
      </c>
      <c r="I7" s="143" t="s">
        <v>15</v>
      </c>
    </row>
    <row r="8" spans="1:9" ht="15.75">
      <c r="A8" s="143"/>
      <c r="B8" s="42" t="s">
        <v>4</v>
      </c>
      <c r="C8" s="159"/>
      <c r="D8" s="46" t="s">
        <v>7</v>
      </c>
      <c r="E8" s="159"/>
      <c r="F8" s="52"/>
      <c r="G8" s="46" t="s">
        <v>10</v>
      </c>
      <c r="H8" s="42" t="s">
        <v>401</v>
      </c>
      <c r="I8" s="143"/>
    </row>
    <row r="9" spans="1:9" ht="31.5">
      <c r="A9" s="143"/>
      <c r="B9" s="44"/>
      <c r="C9" s="160"/>
      <c r="D9" s="44"/>
      <c r="E9" s="160"/>
      <c r="F9" s="53"/>
      <c r="G9" s="15" t="s">
        <v>11</v>
      </c>
      <c r="H9" s="47" t="s">
        <v>14</v>
      </c>
      <c r="I9" s="143"/>
    </row>
    <row r="10" spans="1:9" ht="15.75">
      <c r="A10" s="45">
        <v>1</v>
      </c>
      <c r="B10" s="11"/>
      <c r="C10" s="42">
        <v>2</v>
      </c>
      <c r="D10" s="11">
        <v>3</v>
      </c>
      <c r="E10" s="11">
        <v>4</v>
      </c>
      <c r="F10" s="42"/>
      <c r="G10" s="42">
        <v>5</v>
      </c>
      <c r="H10" s="11">
        <v>6</v>
      </c>
      <c r="I10" s="3">
        <v>7</v>
      </c>
    </row>
    <row r="11" spans="1:9" ht="47.25">
      <c r="A11" s="17" t="s">
        <v>16</v>
      </c>
      <c r="B11" s="17" t="s">
        <v>17</v>
      </c>
      <c r="C11" s="4"/>
      <c r="D11" s="4"/>
      <c r="E11" s="4"/>
      <c r="F11" s="49"/>
      <c r="G11" s="4"/>
      <c r="H11" s="4"/>
      <c r="I11" s="4"/>
    </row>
    <row r="12" spans="1:9" ht="29.25" customHeight="1">
      <c r="A12" s="161" t="s">
        <v>198</v>
      </c>
      <c r="B12" s="157"/>
      <c r="C12" s="138" t="s">
        <v>195</v>
      </c>
      <c r="D12" s="138" t="s">
        <v>196</v>
      </c>
      <c r="E12" s="140" t="s">
        <v>412</v>
      </c>
      <c r="F12" s="68">
        <v>42</v>
      </c>
      <c r="G12" s="153">
        <v>52737.95</v>
      </c>
      <c r="H12" s="144" t="s">
        <v>18</v>
      </c>
      <c r="I12" s="65" t="s">
        <v>197</v>
      </c>
    </row>
    <row r="13" spans="1:9" ht="1.5" customHeight="1" hidden="1">
      <c r="A13" s="162"/>
      <c r="B13" s="157"/>
      <c r="C13" s="139"/>
      <c r="D13" s="139"/>
      <c r="E13" s="141"/>
      <c r="F13" s="50"/>
      <c r="G13" s="153"/>
      <c r="H13" s="144"/>
      <c r="I13" s="4"/>
    </row>
    <row r="14" spans="1:9" ht="0.75" customHeight="1" hidden="1">
      <c r="A14" s="142"/>
      <c r="B14" s="143"/>
      <c r="C14" s="143"/>
      <c r="D14" s="143"/>
      <c r="E14" s="4"/>
      <c r="F14" s="49"/>
      <c r="G14" s="153"/>
      <c r="H14" s="144"/>
      <c r="I14" s="143"/>
    </row>
    <row r="15" spans="1:9" ht="15.75" hidden="1">
      <c r="A15" s="142"/>
      <c r="B15" s="143"/>
      <c r="C15" s="143"/>
      <c r="D15" s="143"/>
      <c r="E15" s="4"/>
      <c r="F15" s="49"/>
      <c r="G15" s="153"/>
      <c r="H15" s="144"/>
      <c r="I15" s="143"/>
    </row>
    <row r="16" spans="1:9" ht="47.25">
      <c r="A16" s="7" t="s">
        <v>199</v>
      </c>
      <c r="B16" s="4"/>
      <c r="C16" s="4" t="s">
        <v>19</v>
      </c>
      <c r="D16" s="4" t="s">
        <v>20</v>
      </c>
      <c r="E16" s="4" t="s">
        <v>21</v>
      </c>
      <c r="F16" s="49"/>
      <c r="G16" s="8">
        <v>2462500</v>
      </c>
      <c r="H16" s="9" t="s">
        <v>22</v>
      </c>
      <c r="I16" s="4"/>
    </row>
    <row r="17" spans="1:9" ht="36" customHeight="1">
      <c r="A17" s="12" t="s">
        <v>200</v>
      </c>
      <c r="B17" s="11"/>
      <c r="C17" s="11" t="s">
        <v>23</v>
      </c>
      <c r="D17" s="11" t="s">
        <v>24</v>
      </c>
      <c r="E17" s="11" t="s">
        <v>361</v>
      </c>
      <c r="F17" s="49">
        <v>180</v>
      </c>
      <c r="G17" s="13">
        <v>28504.1</v>
      </c>
      <c r="H17" s="9" t="s">
        <v>25</v>
      </c>
      <c r="I17" s="11"/>
    </row>
    <row r="18" spans="1:9" ht="30" customHeight="1">
      <c r="A18" s="12" t="s">
        <v>201</v>
      </c>
      <c r="B18" s="11"/>
      <c r="C18" s="11" t="s">
        <v>26</v>
      </c>
      <c r="D18" s="11" t="s">
        <v>362</v>
      </c>
      <c r="E18" s="11" t="s">
        <v>363</v>
      </c>
      <c r="F18" s="49">
        <v>76</v>
      </c>
      <c r="G18" s="13">
        <v>188602.95</v>
      </c>
      <c r="H18" s="9" t="s">
        <v>27</v>
      </c>
      <c r="I18" s="11"/>
    </row>
    <row r="19" spans="1:9" ht="32.25" customHeight="1">
      <c r="A19" s="12" t="s">
        <v>202</v>
      </c>
      <c r="B19" s="11"/>
      <c r="C19" s="11" t="s">
        <v>28</v>
      </c>
      <c r="D19" s="11" t="s">
        <v>29</v>
      </c>
      <c r="E19" s="11" t="s">
        <v>364</v>
      </c>
      <c r="F19" s="49"/>
      <c r="G19" s="13">
        <v>70658.77</v>
      </c>
      <c r="H19" s="9" t="s">
        <v>402</v>
      </c>
      <c r="I19" s="11"/>
    </row>
    <row r="20" spans="1:9" ht="47.25" customHeight="1">
      <c r="A20" s="12" t="s">
        <v>203</v>
      </c>
      <c r="B20" s="11"/>
      <c r="C20" s="11" t="s">
        <v>30</v>
      </c>
      <c r="D20" s="11" t="s">
        <v>31</v>
      </c>
      <c r="E20" s="11" t="s">
        <v>365</v>
      </c>
      <c r="F20" s="49"/>
      <c r="G20" s="13">
        <v>1329780</v>
      </c>
      <c r="H20" s="9" t="s">
        <v>32</v>
      </c>
      <c r="I20" s="11"/>
    </row>
    <row r="21" spans="1:9" ht="33.75" customHeight="1">
      <c r="A21" s="142" t="s">
        <v>204</v>
      </c>
      <c r="B21" s="143"/>
      <c r="C21" s="143" t="s">
        <v>33</v>
      </c>
      <c r="D21" s="143" t="s">
        <v>31</v>
      </c>
      <c r="E21" s="143" t="s">
        <v>34</v>
      </c>
      <c r="F21" s="49"/>
      <c r="G21" s="153">
        <v>106958</v>
      </c>
      <c r="H21" s="144" t="s">
        <v>32</v>
      </c>
      <c r="I21" s="143"/>
    </row>
    <row r="22" spans="1:9" ht="15.75" hidden="1">
      <c r="A22" s="142"/>
      <c r="B22" s="143"/>
      <c r="C22" s="143"/>
      <c r="D22" s="143"/>
      <c r="E22" s="143"/>
      <c r="F22" s="49"/>
      <c r="G22" s="153"/>
      <c r="H22" s="144"/>
      <c r="I22" s="143"/>
    </row>
    <row r="23" spans="1:9" ht="33.75" customHeight="1">
      <c r="A23" s="142" t="s">
        <v>205</v>
      </c>
      <c r="B23" s="143"/>
      <c r="C23" s="143" t="s">
        <v>35</v>
      </c>
      <c r="D23" s="143" t="s">
        <v>31</v>
      </c>
      <c r="E23" s="143" t="s">
        <v>34</v>
      </c>
      <c r="F23" s="49"/>
      <c r="G23" s="153">
        <v>97724</v>
      </c>
      <c r="H23" s="144" t="s">
        <v>32</v>
      </c>
      <c r="I23" s="143"/>
    </row>
    <row r="24" spans="1:9" ht="15.75" hidden="1">
      <c r="A24" s="142"/>
      <c r="B24" s="143"/>
      <c r="C24" s="143"/>
      <c r="D24" s="143"/>
      <c r="E24" s="143"/>
      <c r="F24" s="49"/>
      <c r="G24" s="153"/>
      <c r="H24" s="144"/>
      <c r="I24" s="143"/>
    </row>
    <row r="25" spans="1:9" ht="36.75" customHeight="1">
      <c r="A25" s="142" t="s">
        <v>206</v>
      </c>
      <c r="B25" s="143"/>
      <c r="C25" s="143" t="s">
        <v>36</v>
      </c>
      <c r="D25" s="143" t="s">
        <v>31</v>
      </c>
      <c r="E25" s="143" t="s">
        <v>34</v>
      </c>
      <c r="F25" s="49"/>
      <c r="G25" s="153">
        <v>92164</v>
      </c>
      <c r="H25" s="144" t="s">
        <v>32</v>
      </c>
      <c r="I25" s="143"/>
    </row>
    <row r="26" spans="1:9" ht="15.75" hidden="1">
      <c r="A26" s="142"/>
      <c r="B26" s="143"/>
      <c r="C26" s="143"/>
      <c r="D26" s="143"/>
      <c r="E26" s="143"/>
      <c r="F26" s="49"/>
      <c r="G26" s="153"/>
      <c r="H26" s="144"/>
      <c r="I26" s="143"/>
    </row>
    <row r="27" spans="1:9" ht="34.5" customHeight="1">
      <c r="A27" s="142" t="s">
        <v>207</v>
      </c>
      <c r="B27" s="143"/>
      <c r="C27" s="4" t="s">
        <v>37</v>
      </c>
      <c r="D27" s="143" t="s">
        <v>31</v>
      </c>
      <c r="E27" s="143" t="s">
        <v>34</v>
      </c>
      <c r="F27" s="49"/>
      <c r="G27" s="153">
        <v>76088</v>
      </c>
      <c r="H27" s="144" t="s">
        <v>32</v>
      </c>
      <c r="I27" s="143"/>
    </row>
    <row r="28" spans="1:9" ht="15.75" hidden="1">
      <c r="A28" s="142"/>
      <c r="B28" s="143"/>
      <c r="C28" s="4" t="s">
        <v>38</v>
      </c>
      <c r="D28" s="143"/>
      <c r="E28" s="143"/>
      <c r="F28" s="49"/>
      <c r="G28" s="153"/>
      <c r="H28" s="144"/>
      <c r="I28" s="143"/>
    </row>
    <row r="29" spans="1:9" ht="31.5">
      <c r="A29" s="7" t="s">
        <v>39</v>
      </c>
      <c r="B29" s="4"/>
      <c r="C29" s="4" t="s">
        <v>40</v>
      </c>
      <c r="D29" s="4" t="s">
        <v>41</v>
      </c>
      <c r="E29" s="4" t="s">
        <v>42</v>
      </c>
      <c r="F29" s="49"/>
      <c r="G29" s="8">
        <v>146573.74</v>
      </c>
      <c r="H29" s="9" t="s">
        <v>43</v>
      </c>
      <c r="I29" s="4"/>
    </row>
    <row r="30" spans="1:9" ht="21.75" customHeight="1">
      <c r="A30" s="7" t="s">
        <v>208</v>
      </c>
      <c r="B30" s="4"/>
      <c r="C30" s="4" t="s">
        <v>44</v>
      </c>
      <c r="D30" s="4" t="s">
        <v>45</v>
      </c>
      <c r="E30" s="4" t="s">
        <v>46</v>
      </c>
      <c r="F30" s="49"/>
      <c r="G30" s="8">
        <v>65965</v>
      </c>
      <c r="H30" s="9" t="s">
        <v>47</v>
      </c>
      <c r="I30" s="4"/>
    </row>
    <row r="31" spans="1:9" ht="34.5" customHeight="1">
      <c r="A31" s="142" t="s">
        <v>209</v>
      </c>
      <c r="B31" s="143"/>
      <c r="C31" s="143" t="s">
        <v>48</v>
      </c>
      <c r="D31" s="143" t="s">
        <v>45</v>
      </c>
      <c r="E31" s="143" t="s">
        <v>49</v>
      </c>
      <c r="F31" s="49"/>
      <c r="G31" s="153">
        <v>77127</v>
      </c>
      <c r="H31" s="144" t="s">
        <v>47</v>
      </c>
      <c r="I31" s="143"/>
    </row>
    <row r="32" spans="1:9" ht="15.75" hidden="1">
      <c r="A32" s="142"/>
      <c r="B32" s="143"/>
      <c r="C32" s="143"/>
      <c r="D32" s="143"/>
      <c r="E32" s="143"/>
      <c r="F32" s="49"/>
      <c r="G32" s="153"/>
      <c r="H32" s="144"/>
      <c r="I32" s="143"/>
    </row>
    <row r="33" spans="1:9" ht="31.5">
      <c r="A33" s="7" t="s">
        <v>210</v>
      </c>
      <c r="B33" s="4"/>
      <c r="C33" s="23" t="s">
        <v>50</v>
      </c>
      <c r="D33" s="4" t="s">
        <v>29</v>
      </c>
      <c r="E33" s="4" t="s">
        <v>51</v>
      </c>
      <c r="F33" s="49"/>
      <c r="G33" s="8">
        <v>95200</v>
      </c>
      <c r="H33" s="9" t="s">
        <v>52</v>
      </c>
      <c r="I33" s="4"/>
    </row>
    <row r="34" spans="1:9" ht="31.5">
      <c r="A34" s="24" t="s">
        <v>373</v>
      </c>
      <c r="B34" s="23"/>
      <c r="C34" s="23" t="s">
        <v>378</v>
      </c>
      <c r="D34" s="23" t="s">
        <v>379</v>
      </c>
      <c r="E34" s="23" t="s">
        <v>380</v>
      </c>
      <c r="F34" s="49">
        <v>562.6</v>
      </c>
      <c r="G34" s="22">
        <v>1580040</v>
      </c>
      <c r="H34" s="9" t="s">
        <v>381</v>
      </c>
      <c r="I34" s="23"/>
    </row>
    <row r="35" spans="1:9" ht="22.5">
      <c r="A35" s="24" t="s">
        <v>374</v>
      </c>
      <c r="B35" s="23"/>
      <c r="C35" s="23" t="s">
        <v>382</v>
      </c>
      <c r="D35" s="23" t="s">
        <v>383</v>
      </c>
      <c r="E35" s="23" t="s">
        <v>384</v>
      </c>
      <c r="F35" s="49"/>
      <c r="G35" s="22">
        <v>87064</v>
      </c>
      <c r="H35" s="9" t="s">
        <v>381</v>
      </c>
      <c r="I35" s="23"/>
    </row>
    <row r="36" spans="1:9" ht="22.5">
      <c r="A36" s="24" t="s">
        <v>375</v>
      </c>
      <c r="B36" s="23"/>
      <c r="C36" s="23" t="s">
        <v>385</v>
      </c>
      <c r="D36" s="23" t="s">
        <v>383</v>
      </c>
      <c r="E36" s="23" t="s">
        <v>384</v>
      </c>
      <c r="F36" s="49"/>
      <c r="G36" s="22">
        <v>95192</v>
      </c>
      <c r="H36" s="9" t="s">
        <v>381</v>
      </c>
      <c r="I36" s="23"/>
    </row>
    <row r="37" spans="1:9" ht="22.5">
      <c r="A37" s="24" t="s">
        <v>376</v>
      </c>
      <c r="B37" s="23"/>
      <c r="C37" s="23" t="s">
        <v>386</v>
      </c>
      <c r="D37" s="23" t="s">
        <v>387</v>
      </c>
      <c r="E37" s="23" t="s">
        <v>384</v>
      </c>
      <c r="F37" s="49"/>
      <c r="G37" s="22">
        <v>170227</v>
      </c>
      <c r="H37" s="9" t="s">
        <v>381</v>
      </c>
      <c r="I37" s="23"/>
    </row>
    <row r="38" spans="1:9" ht="31.5">
      <c r="A38" s="24" t="s">
        <v>377</v>
      </c>
      <c r="B38" s="23"/>
      <c r="C38" s="23" t="s">
        <v>389</v>
      </c>
      <c r="D38" s="23" t="s">
        <v>390</v>
      </c>
      <c r="E38" s="23" t="s">
        <v>392</v>
      </c>
      <c r="F38" s="49"/>
      <c r="G38" s="22">
        <v>136973</v>
      </c>
      <c r="H38" s="9" t="s">
        <v>381</v>
      </c>
      <c r="I38" s="23"/>
    </row>
    <row r="39" spans="1:9" ht="31.5">
      <c r="A39" s="24" t="s">
        <v>388</v>
      </c>
      <c r="B39" s="23"/>
      <c r="C39" s="23" t="s">
        <v>389</v>
      </c>
      <c r="D39" s="23" t="s">
        <v>391</v>
      </c>
      <c r="E39" s="23" t="s">
        <v>384</v>
      </c>
      <c r="F39" s="49"/>
      <c r="G39" s="22">
        <v>186601</v>
      </c>
      <c r="H39" s="112" t="s">
        <v>381</v>
      </c>
      <c r="I39" s="23"/>
    </row>
    <row r="40" spans="1:9" ht="22.5">
      <c r="A40" s="120" t="s">
        <v>451</v>
      </c>
      <c r="B40" s="100"/>
      <c r="C40" s="118" t="s">
        <v>452</v>
      </c>
      <c r="D40" s="118" t="s">
        <v>387</v>
      </c>
      <c r="E40" s="118" t="s">
        <v>453</v>
      </c>
      <c r="F40" s="100"/>
      <c r="G40" s="102">
        <v>326347.15</v>
      </c>
      <c r="H40" s="119" t="s">
        <v>454</v>
      </c>
      <c r="I40" s="100"/>
    </row>
    <row r="41" spans="1:9" ht="15.75">
      <c r="A41" s="110"/>
      <c r="B41" s="111"/>
      <c r="C41" s="111"/>
      <c r="D41" s="111"/>
      <c r="E41" s="114"/>
      <c r="F41" s="111"/>
      <c r="G41" s="113"/>
      <c r="H41" s="64"/>
      <c r="I41" s="111"/>
    </row>
    <row r="42" spans="1:9" ht="15.75">
      <c r="A42" s="24"/>
      <c r="B42" s="23"/>
      <c r="C42" s="9"/>
      <c r="D42" s="23"/>
      <c r="E42" s="23"/>
      <c r="F42" s="49">
        <f>SUM(F12:F40)</f>
        <v>860.6</v>
      </c>
      <c r="G42" s="22">
        <f>SUM(G12:G41)</f>
        <v>7473027.660000001</v>
      </c>
      <c r="H42" s="101"/>
      <c r="I42" s="23"/>
    </row>
    <row r="43" spans="1:9" ht="18.75" customHeight="1">
      <c r="A43" s="27" t="s">
        <v>53</v>
      </c>
      <c r="B43" s="27" t="s">
        <v>366</v>
      </c>
      <c r="C43" s="27"/>
      <c r="D43" s="27"/>
      <c r="E43" s="27"/>
      <c r="F43" s="27"/>
      <c r="G43" s="27"/>
      <c r="H43" s="101"/>
      <c r="I43" s="6"/>
    </row>
    <row r="44" spans="1:9" ht="33.75" customHeight="1">
      <c r="A44" s="142" t="s">
        <v>213</v>
      </c>
      <c r="B44" s="143"/>
      <c r="C44" s="143" t="s">
        <v>54</v>
      </c>
      <c r="D44" s="138" t="s">
        <v>369</v>
      </c>
      <c r="E44" s="155" t="s">
        <v>211</v>
      </c>
      <c r="F44" s="68">
        <v>40.9</v>
      </c>
      <c r="G44" s="153">
        <v>66465.35</v>
      </c>
      <c r="H44" s="144" t="s">
        <v>18</v>
      </c>
      <c r="I44" s="143"/>
    </row>
    <row r="45" spans="1:9" ht="18.75" customHeight="1" hidden="1">
      <c r="A45" s="142"/>
      <c r="B45" s="143"/>
      <c r="C45" s="143"/>
      <c r="D45" s="139"/>
      <c r="E45" s="155"/>
      <c r="F45" s="68"/>
      <c r="G45" s="153"/>
      <c r="H45" s="144"/>
      <c r="I45" s="143"/>
    </row>
    <row r="46" spans="1:9" ht="15.75" hidden="1">
      <c r="A46" s="142"/>
      <c r="B46" s="143"/>
      <c r="C46" s="143"/>
      <c r="D46" s="14"/>
      <c r="E46" s="69"/>
      <c r="F46" s="70"/>
      <c r="G46" s="153"/>
      <c r="H46" s="144"/>
      <c r="I46" s="143"/>
    </row>
    <row r="47" spans="1:9" ht="20.25" customHeight="1">
      <c r="A47" s="142" t="s">
        <v>214</v>
      </c>
      <c r="B47" s="143"/>
      <c r="C47" s="143" t="s">
        <v>212</v>
      </c>
      <c r="D47" s="157"/>
      <c r="E47" s="155"/>
      <c r="F47" s="68"/>
      <c r="G47" s="153"/>
      <c r="H47" s="144"/>
      <c r="I47" s="143"/>
    </row>
    <row r="48" spans="1:9" ht="9" customHeight="1" hidden="1">
      <c r="A48" s="142"/>
      <c r="B48" s="143"/>
      <c r="C48" s="143"/>
      <c r="D48" s="157"/>
      <c r="E48" s="155"/>
      <c r="F48" s="68"/>
      <c r="G48" s="153"/>
      <c r="H48" s="144"/>
      <c r="I48" s="143"/>
    </row>
    <row r="49" spans="1:9" ht="31.5" customHeight="1">
      <c r="A49" s="142" t="s">
        <v>215</v>
      </c>
      <c r="B49" s="143"/>
      <c r="C49" s="155" t="s">
        <v>217</v>
      </c>
      <c r="D49" s="143" t="s">
        <v>404</v>
      </c>
      <c r="E49" s="155" t="s">
        <v>216</v>
      </c>
      <c r="F49" s="68">
        <v>50</v>
      </c>
      <c r="G49" s="153">
        <v>138702.65</v>
      </c>
      <c r="H49" s="144" t="s">
        <v>18</v>
      </c>
      <c r="I49" s="143"/>
    </row>
    <row r="50" spans="1:9" ht="15.75" hidden="1">
      <c r="A50" s="142"/>
      <c r="B50" s="143"/>
      <c r="C50" s="155"/>
      <c r="D50" s="143"/>
      <c r="E50" s="155"/>
      <c r="F50" s="68"/>
      <c r="G50" s="153"/>
      <c r="H50" s="144"/>
      <c r="I50" s="143"/>
    </row>
    <row r="51" spans="1:9" ht="30" customHeight="1" hidden="1">
      <c r="A51" s="142"/>
      <c r="B51" s="143"/>
      <c r="C51" s="155"/>
      <c r="D51" s="143"/>
      <c r="E51" s="155"/>
      <c r="F51" s="68"/>
      <c r="G51" s="153"/>
      <c r="H51" s="144"/>
      <c r="I51" s="143"/>
    </row>
    <row r="52" spans="1:9" ht="15" customHeight="1" hidden="1">
      <c r="A52" s="142"/>
      <c r="B52" s="143"/>
      <c r="C52" s="155"/>
      <c r="D52" s="143"/>
      <c r="E52" s="155"/>
      <c r="F52" s="68"/>
      <c r="G52" s="153"/>
      <c r="H52" s="144"/>
      <c r="I52" s="143"/>
    </row>
    <row r="53" spans="1:9" ht="33" customHeight="1">
      <c r="A53" s="142" t="s">
        <v>219</v>
      </c>
      <c r="B53" s="143"/>
      <c r="C53" s="155" t="s">
        <v>217</v>
      </c>
      <c r="D53" s="143" t="s">
        <v>403</v>
      </c>
      <c r="E53" s="155" t="s">
        <v>218</v>
      </c>
      <c r="F53" s="68">
        <v>51</v>
      </c>
      <c r="G53" s="153">
        <v>102828.2</v>
      </c>
      <c r="H53" s="144" t="s">
        <v>18</v>
      </c>
      <c r="I53" s="143"/>
    </row>
    <row r="54" spans="1:9" ht="15" customHeight="1" hidden="1">
      <c r="A54" s="142"/>
      <c r="B54" s="143"/>
      <c r="C54" s="155"/>
      <c r="D54" s="143"/>
      <c r="E54" s="155"/>
      <c r="F54" s="68"/>
      <c r="G54" s="153"/>
      <c r="H54" s="144"/>
      <c r="I54" s="143"/>
    </row>
    <row r="55" spans="1:9" ht="33" customHeight="1" hidden="1">
      <c r="A55" s="142"/>
      <c r="B55" s="143"/>
      <c r="C55" s="155"/>
      <c r="D55" s="143"/>
      <c r="E55" s="155"/>
      <c r="F55" s="68"/>
      <c r="G55" s="153"/>
      <c r="H55" s="144"/>
      <c r="I55" s="143"/>
    </row>
    <row r="56" spans="1:9" ht="15.75" hidden="1">
      <c r="A56" s="142"/>
      <c r="B56" s="143"/>
      <c r="C56" s="155"/>
      <c r="D56" s="143"/>
      <c r="E56" s="155"/>
      <c r="F56" s="68"/>
      <c r="G56" s="153"/>
      <c r="H56" s="144"/>
      <c r="I56" s="143"/>
    </row>
    <row r="57" spans="1:9" ht="15.75" hidden="1">
      <c r="A57" s="142"/>
      <c r="B57" s="143"/>
      <c r="C57" s="155"/>
      <c r="D57" s="143"/>
      <c r="E57" s="155"/>
      <c r="F57" s="68"/>
      <c r="G57" s="153"/>
      <c r="H57" s="144"/>
      <c r="I57" s="143"/>
    </row>
    <row r="58" spans="1:9" ht="32.25" customHeight="1">
      <c r="A58" s="142" t="s">
        <v>220</v>
      </c>
      <c r="B58" s="143"/>
      <c r="C58" s="155" t="s">
        <v>217</v>
      </c>
      <c r="D58" s="143" t="s">
        <v>405</v>
      </c>
      <c r="E58" s="155" t="s">
        <v>221</v>
      </c>
      <c r="F58" s="68">
        <v>51.8</v>
      </c>
      <c r="G58" s="153">
        <v>189374.35</v>
      </c>
      <c r="H58" s="144" t="s">
        <v>18</v>
      </c>
      <c r="I58" s="143"/>
    </row>
    <row r="59" spans="1:9" ht="15" customHeight="1" hidden="1">
      <c r="A59" s="142"/>
      <c r="B59" s="143"/>
      <c r="C59" s="155"/>
      <c r="D59" s="143"/>
      <c r="E59" s="155"/>
      <c r="F59" s="68"/>
      <c r="G59" s="153"/>
      <c r="H59" s="144"/>
      <c r="I59" s="143"/>
    </row>
    <row r="60" spans="1:9" ht="32.25" customHeight="1">
      <c r="A60" s="142" t="s">
        <v>222</v>
      </c>
      <c r="B60" s="143"/>
      <c r="C60" s="155" t="s">
        <v>367</v>
      </c>
      <c r="D60" s="143" t="s">
        <v>55</v>
      </c>
      <c r="E60" s="155" t="s">
        <v>223</v>
      </c>
      <c r="F60" s="68">
        <v>256.2</v>
      </c>
      <c r="G60" s="156">
        <v>2391251.06</v>
      </c>
      <c r="H60" s="144" t="s">
        <v>18</v>
      </c>
      <c r="I60" s="143"/>
    </row>
    <row r="61" spans="1:9" ht="15.75" hidden="1">
      <c r="A61" s="142"/>
      <c r="B61" s="143"/>
      <c r="C61" s="155"/>
      <c r="D61" s="143"/>
      <c r="E61" s="155"/>
      <c r="F61" s="68"/>
      <c r="G61" s="156"/>
      <c r="H61" s="144"/>
      <c r="I61" s="143"/>
    </row>
    <row r="62" spans="1:9" ht="30.75" customHeight="1">
      <c r="A62" s="142" t="s">
        <v>224</v>
      </c>
      <c r="B62" s="143"/>
      <c r="C62" s="143" t="s">
        <v>56</v>
      </c>
      <c r="D62" s="138" t="s">
        <v>407</v>
      </c>
      <c r="E62" s="155" t="s">
        <v>225</v>
      </c>
      <c r="F62" s="68"/>
      <c r="G62" s="154"/>
      <c r="H62" s="144"/>
      <c r="I62" s="143"/>
    </row>
    <row r="63" spans="1:9" ht="63.75" customHeight="1" hidden="1" thickBot="1">
      <c r="A63" s="142"/>
      <c r="B63" s="143"/>
      <c r="C63" s="143"/>
      <c r="D63" s="139"/>
      <c r="E63" s="155"/>
      <c r="F63" s="68"/>
      <c r="G63" s="154"/>
      <c r="H63" s="144"/>
      <c r="I63" s="143"/>
    </row>
    <row r="64" spans="1:9" ht="31.5" customHeight="1" hidden="1">
      <c r="A64" s="142"/>
      <c r="B64" s="143"/>
      <c r="C64" s="143"/>
      <c r="D64" s="49"/>
      <c r="E64" s="54"/>
      <c r="F64" s="68"/>
      <c r="G64" s="154"/>
      <c r="H64" s="144"/>
      <c r="I64" s="143"/>
    </row>
    <row r="65" spans="1:9" ht="79.5" customHeight="1" hidden="1" thickBot="1">
      <c r="A65" s="142"/>
      <c r="B65" s="143"/>
      <c r="C65" s="143"/>
      <c r="D65" s="6"/>
      <c r="E65" s="5"/>
      <c r="F65" s="68"/>
      <c r="G65" s="154"/>
      <c r="H65" s="144"/>
      <c r="I65" s="143"/>
    </row>
    <row r="66" spans="1:9" ht="33" customHeight="1">
      <c r="A66" s="142" t="s">
        <v>226</v>
      </c>
      <c r="B66" s="143"/>
      <c r="C66" s="143" t="s">
        <v>57</v>
      </c>
      <c r="D66" s="138" t="s">
        <v>408</v>
      </c>
      <c r="E66" s="155" t="s">
        <v>227</v>
      </c>
      <c r="F66" s="68"/>
      <c r="G66" s="154"/>
      <c r="H66" s="144"/>
      <c r="I66" s="143"/>
    </row>
    <row r="67" spans="1:9" ht="79.5" customHeight="1" hidden="1" thickBot="1">
      <c r="A67" s="142"/>
      <c r="B67" s="143"/>
      <c r="C67" s="143"/>
      <c r="D67" s="139"/>
      <c r="E67" s="155"/>
      <c r="F67" s="68"/>
      <c r="G67" s="154"/>
      <c r="H67" s="144"/>
      <c r="I67" s="143"/>
    </row>
    <row r="68" spans="1:9" ht="32.25" customHeight="1">
      <c r="A68" s="142" t="s">
        <v>229</v>
      </c>
      <c r="B68" s="143"/>
      <c r="C68" s="143" t="s">
        <v>58</v>
      </c>
      <c r="D68" s="138" t="s">
        <v>406</v>
      </c>
      <c r="E68" s="155" t="s">
        <v>228</v>
      </c>
      <c r="F68" s="68"/>
      <c r="G68" s="154"/>
      <c r="H68" s="144"/>
      <c r="I68" s="143"/>
    </row>
    <row r="69" spans="1:9" ht="0.75" customHeight="1" hidden="1">
      <c r="A69" s="142"/>
      <c r="B69" s="143"/>
      <c r="C69" s="143"/>
      <c r="D69" s="139"/>
      <c r="E69" s="155"/>
      <c r="F69" s="68"/>
      <c r="G69" s="154"/>
      <c r="H69" s="144"/>
      <c r="I69" s="143"/>
    </row>
    <row r="70" spans="1:9" ht="32.25" customHeight="1" hidden="1">
      <c r="A70" s="142" t="s">
        <v>230</v>
      </c>
      <c r="B70" s="143"/>
      <c r="C70" s="143"/>
      <c r="D70" s="138"/>
      <c r="E70" s="155"/>
      <c r="F70" s="68"/>
      <c r="G70" s="154"/>
      <c r="H70" s="144"/>
      <c r="I70" s="143"/>
    </row>
    <row r="71" spans="1:9" ht="79.5" customHeight="1" hidden="1" thickBot="1">
      <c r="A71" s="142"/>
      <c r="B71" s="143"/>
      <c r="C71" s="143"/>
      <c r="D71" s="139"/>
      <c r="E71" s="155"/>
      <c r="F71" s="68"/>
      <c r="G71" s="154"/>
      <c r="H71" s="144"/>
      <c r="I71" s="143"/>
    </row>
    <row r="72" spans="1:9" ht="32.25" customHeight="1">
      <c r="A72" s="142" t="s">
        <v>231</v>
      </c>
      <c r="B72" s="143"/>
      <c r="C72" s="143" t="s">
        <v>59</v>
      </c>
      <c r="D72" s="138" t="s">
        <v>232</v>
      </c>
      <c r="E72" s="155" t="s">
        <v>233</v>
      </c>
      <c r="F72" s="68"/>
      <c r="G72" s="154"/>
      <c r="H72" s="144"/>
      <c r="I72" s="143"/>
    </row>
    <row r="73" spans="1:9" ht="79.5" customHeight="1" hidden="1" thickBot="1">
      <c r="A73" s="142"/>
      <c r="B73" s="143"/>
      <c r="C73" s="143"/>
      <c r="D73" s="139"/>
      <c r="E73" s="155"/>
      <c r="F73" s="68"/>
      <c r="G73" s="154"/>
      <c r="H73" s="144"/>
      <c r="I73" s="143"/>
    </row>
    <row r="74" spans="1:9" ht="29.25" customHeight="1">
      <c r="A74" s="142" t="s">
        <v>234</v>
      </c>
      <c r="B74" s="143"/>
      <c r="C74" s="143" t="s">
        <v>60</v>
      </c>
      <c r="D74" s="138" t="s">
        <v>235</v>
      </c>
      <c r="E74" s="155" t="s">
        <v>233</v>
      </c>
      <c r="F74" s="68"/>
      <c r="G74" s="154"/>
      <c r="H74" s="144"/>
      <c r="I74" s="143"/>
    </row>
    <row r="75" spans="1:9" ht="0.75" customHeight="1" hidden="1">
      <c r="A75" s="142"/>
      <c r="B75" s="143"/>
      <c r="C75" s="143"/>
      <c r="D75" s="139"/>
      <c r="E75" s="155"/>
      <c r="F75" s="68"/>
      <c r="G75" s="154"/>
      <c r="H75" s="144"/>
      <c r="I75" s="143"/>
    </row>
    <row r="76" spans="1:9" ht="31.5" customHeight="1">
      <c r="A76" s="142" t="s">
        <v>236</v>
      </c>
      <c r="B76" s="143"/>
      <c r="C76" s="150" t="s">
        <v>61</v>
      </c>
      <c r="D76" s="148" t="s">
        <v>368</v>
      </c>
      <c r="E76" s="148" t="s">
        <v>444</v>
      </c>
      <c r="F76" s="106">
        <v>139.1</v>
      </c>
      <c r="G76" s="149">
        <v>393303.9</v>
      </c>
      <c r="H76" s="144" t="s">
        <v>18</v>
      </c>
      <c r="I76" s="143"/>
    </row>
    <row r="77" spans="1:9" ht="15.75" customHeight="1" hidden="1" thickBot="1">
      <c r="A77" s="142"/>
      <c r="B77" s="143"/>
      <c r="C77" s="151"/>
      <c r="D77" s="148"/>
      <c r="E77" s="148"/>
      <c r="F77" s="106"/>
      <c r="G77" s="149"/>
      <c r="H77" s="144"/>
      <c r="I77" s="143"/>
    </row>
    <row r="78" spans="1:9" ht="15.75" customHeight="1" hidden="1">
      <c r="A78" s="142"/>
      <c r="B78" s="143"/>
      <c r="C78" s="152"/>
      <c r="D78" s="148"/>
      <c r="E78" s="148"/>
      <c r="F78" s="106"/>
      <c r="G78" s="149"/>
      <c r="H78" s="144"/>
      <c r="I78" s="143"/>
    </row>
    <row r="79" spans="1:9" ht="33.75" customHeight="1" hidden="1">
      <c r="A79" s="7"/>
      <c r="B79" s="6"/>
      <c r="C79" s="107"/>
      <c r="D79" s="107"/>
      <c r="E79" s="108"/>
      <c r="F79" s="106"/>
      <c r="G79" s="109"/>
      <c r="H79" s="9"/>
      <c r="I79" s="6"/>
    </row>
    <row r="80" spans="1:9" ht="31.5" customHeight="1">
      <c r="A80" s="7" t="s">
        <v>238</v>
      </c>
      <c r="B80" s="6"/>
      <c r="C80" s="107" t="s">
        <v>62</v>
      </c>
      <c r="D80" s="107" t="s">
        <v>239</v>
      </c>
      <c r="E80" s="108" t="s">
        <v>237</v>
      </c>
      <c r="F80" s="106"/>
      <c r="G80" s="109"/>
      <c r="H80" s="9"/>
      <c r="I80" s="6"/>
    </row>
    <row r="81" spans="1:9" ht="30.75" customHeight="1">
      <c r="A81" s="7" t="s">
        <v>240</v>
      </c>
      <c r="B81" s="6"/>
      <c r="C81" s="107" t="s">
        <v>63</v>
      </c>
      <c r="D81" s="107" t="s">
        <v>241</v>
      </c>
      <c r="E81" s="108" t="s">
        <v>242</v>
      </c>
      <c r="F81" s="106"/>
      <c r="G81" s="109"/>
      <c r="H81" s="9"/>
      <c r="I81" s="6"/>
    </row>
    <row r="82" spans="1:9" ht="31.5" customHeight="1">
      <c r="A82" s="7" t="s">
        <v>243</v>
      </c>
      <c r="B82" s="6"/>
      <c r="C82" s="107" t="s">
        <v>64</v>
      </c>
      <c r="D82" s="107" t="s">
        <v>244</v>
      </c>
      <c r="E82" s="108" t="s">
        <v>443</v>
      </c>
      <c r="F82" s="106"/>
      <c r="G82" s="109"/>
      <c r="H82" s="9"/>
      <c r="I82" s="6"/>
    </row>
    <row r="83" spans="1:9" ht="32.25" customHeight="1">
      <c r="A83" s="7" t="s">
        <v>245</v>
      </c>
      <c r="B83" s="6"/>
      <c r="C83" s="49" t="s">
        <v>410</v>
      </c>
      <c r="D83" s="85" t="s">
        <v>413</v>
      </c>
      <c r="E83" s="6" t="s">
        <v>246</v>
      </c>
      <c r="F83" s="68">
        <v>45</v>
      </c>
      <c r="G83" s="13">
        <v>57515.7</v>
      </c>
      <c r="H83" s="9" t="s">
        <v>18</v>
      </c>
      <c r="I83" s="6"/>
    </row>
    <row r="84" spans="1:9" ht="34.5" customHeight="1">
      <c r="A84" s="7" t="s">
        <v>248</v>
      </c>
      <c r="B84" s="6"/>
      <c r="C84" s="49" t="s">
        <v>410</v>
      </c>
      <c r="D84" s="85" t="s">
        <v>414</v>
      </c>
      <c r="E84" s="6" t="s">
        <v>247</v>
      </c>
      <c r="F84" s="68">
        <v>29</v>
      </c>
      <c r="G84" s="13">
        <v>71557.5</v>
      </c>
      <c r="H84" s="9" t="s">
        <v>18</v>
      </c>
      <c r="I84" s="6"/>
    </row>
    <row r="85" spans="1:12" ht="31.5" customHeight="1" hidden="1">
      <c r="A85" s="7"/>
      <c r="B85" s="6"/>
      <c r="C85" s="16"/>
      <c r="D85" s="16"/>
      <c r="E85" s="16"/>
      <c r="F85" s="71"/>
      <c r="G85" s="29"/>
      <c r="H85" s="63"/>
      <c r="I85" s="6"/>
      <c r="J85" s="55"/>
      <c r="K85" s="55"/>
      <c r="L85" s="86"/>
    </row>
    <row r="86" spans="1:12" ht="14.25" customHeight="1" hidden="1">
      <c r="A86" s="6"/>
      <c r="B86" s="6"/>
      <c r="C86" s="6"/>
      <c r="D86" s="6"/>
      <c r="E86" s="6"/>
      <c r="F86" s="68"/>
      <c r="G86" s="28"/>
      <c r="H86" s="9"/>
      <c r="I86" s="6"/>
      <c r="J86" s="55"/>
      <c r="K86" s="55"/>
      <c r="L86" s="87"/>
    </row>
    <row r="87" spans="1:12" ht="16.5" customHeight="1" hidden="1">
      <c r="A87" s="6"/>
      <c r="B87" s="6"/>
      <c r="C87" s="6"/>
      <c r="D87" s="6"/>
      <c r="E87" s="6"/>
      <c r="F87" s="68"/>
      <c r="G87" s="28"/>
      <c r="H87" s="9"/>
      <c r="I87" s="6"/>
      <c r="J87" s="55"/>
      <c r="K87" s="55"/>
      <c r="L87" s="87"/>
    </row>
    <row r="88" spans="1:12" ht="47.25" customHeight="1">
      <c r="A88" s="7" t="s">
        <v>249</v>
      </c>
      <c r="B88" s="6"/>
      <c r="C88" s="49" t="s">
        <v>410</v>
      </c>
      <c r="D88" s="16" t="s">
        <v>415</v>
      </c>
      <c r="E88" s="16" t="s">
        <v>250</v>
      </c>
      <c r="F88" s="71">
        <v>32.6</v>
      </c>
      <c r="G88" s="29">
        <v>41273</v>
      </c>
      <c r="H88" s="63" t="s">
        <v>66</v>
      </c>
      <c r="I88" s="6"/>
      <c r="J88" s="55"/>
      <c r="K88" s="55"/>
      <c r="L88" s="86"/>
    </row>
    <row r="89" spans="1:12" ht="29.25" customHeight="1">
      <c r="A89" s="142" t="s">
        <v>251</v>
      </c>
      <c r="B89" s="143"/>
      <c r="C89" s="143" t="s">
        <v>65</v>
      </c>
      <c r="D89" s="6" t="s">
        <v>252</v>
      </c>
      <c r="E89" s="6" t="s">
        <v>253</v>
      </c>
      <c r="F89" s="68">
        <v>68.5</v>
      </c>
      <c r="G89" s="153">
        <v>139932</v>
      </c>
      <c r="H89" s="144" t="s">
        <v>66</v>
      </c>
      <c r="I89" s="143"/>
      <c r="J89" s="55"/>
      <c r="K89" s="55"/>
      <c r="L89" s="132"/>
    </row>
    <row r="90" spans="1:12" ht="48" customHeight="1" hidden="1" thickBot="1">
      <c r="A90" s="142"/>
      <c r="B90" s="143"/>
      <c r="C90" s="143"/>
      <c r="D90" s="6"/>
      <c r="E90" s="6"/>
      <c r="F90" s="68"/>
      <c r="G90" s="153"/>
      <c r="H90" s="144"/>
      <c r="I90" s="143"/>
      <c r="J90" s="55"/>
      <c r="K90" s="55"/>
      <c r="L90" s="132"/>
    </row>
    <row r="91" spans="1:12" ht="15.75" customHeight="1">
      <c r="A91" s="6" t="s">
        <v>70</v>
      </c>
      <c r="B91" s="6"/>
      <c r="C91" s="6" t="s">
        <v>67</v>
      </c>
      <c r="D91" s="6" t="s">
        <v>71</v>
      </c>
      <c r="E91" s="6"/>
      <c r="F91" s="68"/>
      <c r="G91" s="30"/>
      <c r="H91" s="9"/>
      <c r="I91" s="6"/>
      <c r="J91" s="55"/>
      <c r="K91" s="55"/>
      <c r="L91" s="88"/>
    </row>
    <row r="92" spans="1:12" ht="16.5" customHeight="1">
      <c r="A92" s="6" t="s">
        <v>72</v>
      </c>
      <c r="B92" s="6"/>
      <c r="C92" s="6" t="s">
        <v>68</v>
      </c>
      <c r="D92" s="6" t="s">
        <v>73</v>
      </c>
      <c r="E92" s="6"/>
      <c r="F92" s="68"/>
      <c r="G92" s="30"/>
      <c r="H92" s="9"/>
      <c r="I92" s="6"/>
      <c r="J92" s="55"/>
      <c r="K92" s="55"/>
      <c r="L92" s="88"/>
    </row>
    <row r="93" spans="1:12" ht="24" customHeight="1">
      <c r="A93" s="7" t="s">
        <v>254</v>
      </c>
      <c r="B93" s="6"/>
      <c r="C93" s="49" t="s">
        <v>410</v>
      </c>
      <c r="D93" s="6" t="s">
        <v>255</v>
      </c>
      <c r="E93" s="54" t="s">
        <v>256</v>
      </c>
      <c r="F93" s="68">
        <v>40</v>
      </c>
      <c r="G93" s="31">
        <v>116547</v>
      </c>
      <c r="H93" s="9" t="s">
        <v>66</v>
      </c>
      <c r="I93" s="6"/>
      <c r="J93" s="55"/>
      <c r="K93" s="55"/>
      <c r="L93" s="89"/>
    </row>
    <row r="94" spans="1:12" ht="37.5" customHeight="1">
      <c r="A94" s="142" t="s">
        <v>257</v>
      </c>
      <c r="B94" s="143"/>
      <c r="C94" s="143" t="s">
        <v>74</v>
      </c>
      <c r="D94" s="6" t="s">
        <v>258</v>
      </c>
      <c r="E94" s="54" t="s">
        <v>259</v>
      </c>
      <c r="F94" s="68">
        <v>70</v>
      </c>
      <c r="G94" s="147">
        <v>125105</v>
      </c>
      <c r="H94" s="144" t="s">
        <v>66</v>
      </c>
      <c r="I94" s="143"/>
      <c r="J94" s="55"/>
      <c r="K94" s="55"/>
      <c r="L94" s="133"/>
    </row>
    <row r="95" spans="1:12" ht="63.75" customHeight="1" hidden="1" thickBot="1">
      <c r="A95" s="142"/>
      <c r="B95" s="143"/>
      <c r="C95" s="143"/>
      <c r="D95" s="6"/>
      <c r="E95" s="5"/>
      <c r="F95" s="68"/>
      <c r="G95" s="147"/>
      <c r="H95" s="144"/>
      <c r="I95" s="143"/>
      <c r="J95" s="55"/>
      <c r="K95" s="55"/>
      <c r="L95" s="133"/>
    </row>
    <row r="96" spans="1:12" ht="17.25" customHeight="1">
      <c r="A96" s="6" t="s">
        <v>75</v>
      </c>
      <c r="B96" s="6"/>
      <c r="C96" s="6" t="s">
        <v>67</v>
      </c>
      <c r="D96" s="5" t="s">
        <v>260</v>
      </c>
      <c r="E96" s="5"/>
      <c r="F96" s="68"/>
      <c r="G96" s="32"/>
      <c r="H96" s="9"/>
      <c r="I96" s="6"/>
      <c r="J96" s="55"/>
      <c r="K96" s="55"/>
      <c r="L96" s="91"/>
    </row>
    <row r="97" spans="1:12" ht="17.25" customHeight="1">
      <c r="A97" s="6" t="s">
        <v>76</v>
      </c>
      <c r="B97" s="6"/>
      <c r="C97" s="6" t="s">
        <v>68</v>
      </c>
      <c r="D97" s="5" t="s">
        <v>261</v>
      </c>
      <c r="E97" s="5"/>
      <c r="F97" s="68"/>
      <c r="G97" s="32"/>
      <c r="H97" s="9"/>
      <c r="I97" s="6"/>
      <c r="J97" s="55"/>
      <c r="K97" s="55"/>
      <c r="L97" s="91"/>
    </row>
    <row r="98" spans="1:12" ht="30.75" customHeight="1">
      <c r="A98" s="7" t="s">
        <v>262</v>
      </c>
      <c r="B98" s="6"/>
      <c r="C98" s="6" t="s">
        <v>65</v>
      </c>
      <c r="D98" s="6" t="s">
        <v>263</v>
      </c>
      <c r="E98" s="6" t="s">
        <v>264</v>
      </c>
      <c r="F98" s="68">
        <v>69.4</v>
      </c>
      <c r="G98" s="13">
        <v>139932</v>
      </c>
      <c r="H98" s="9" t="s">
        <v>66</v>
      </c>
      <c r="I98" s="6"/>
      <c r="J98" s="55"/>
      <c r="K98" s="55"/>
      <c r="L98" s="90"/>
    </row>
    <row r="99" spans="1:12" ht="14.25" customHeight="1">
      <c r="A99" s="6" t="s">
        <v>77</v>
      </c>
      <c r="B99" s="6"/>
      <c r="C99" s="6" t="s">
        <v>67</v>
      </c>
      <c r="D99" s="6" t="s">
        <v>78</v>
      </c>
      <c r="E99" s="6"/>
      <c r="F99" s="68"/>
      <c r="G99" s="30"/>
      <c r="H99" s="9"/>
      <c r="I99" s="6"/>
      <c r="J99" s="55"/>
      <c r="K99" s="55"/>
      <c r="L99" s="88"/>
    </row>
    <row r="100" spans="1:12" ht="15" customHeight="1">
      <c r="A100" s="6" t="s">
        <v>79</v>
      </c>
      <c r="B100" s="6"/>
      <c r="C100" s="6" t="s">
        <v>68</v>
      </c>
      <c r="D100" s="6" t="s">
        <v>78</v>
      </c>
      <c r="E100" s="6"/>
      <c r="F100" s="68"/>
      <c r="G100" s="30"/>
      <c r="H100" s="9"/>
      <c r="I100" s="6"/>
      <c r="J100" s="55"/>
      <c r="K100" s="55"/>
      <c r="L100" s="88"/>
    </row>
    <row r="101" spans="1:12" ht="33" customHeight="1">
      <c r="A101" s="19" t="s">
        <v>265</v>
      </c>
      <c r="B101" s="20"/>
      <c r="C101" s="18" t="s">
        <v>80</v>
      </c>
      <c r="D101" s="6" t="s">
        <v>266</v>
      </c>
      <c r="E101" s="6" t="s">
        <v>267</v>
      </c>
      <c r="F101" s="68">
        <v>69.6</v>
      </c>
      <c r="G101" s="13">
        <v>142605</v>
      </c>
      <c r="H101" s="9" t="s">
        <v>66</v>
      </c>
      <c r="I101" s="6"/>
      <c r="J101" s="55"/>
      <c r="K101" s="55"/>
      <c r="L101" s="90"/>
    </row>
    <row r="102" spans="1:12" ht="18" customHeight="1">
      <c r="A102" s="6" t="s">
        <v>81</v>
      </c>
      <c r="B102" s="6"/>
      <c r="C102" s="6" t="s">
        <v>67</v>
      </c>
      <c r="D102" s="6" t="s">
        <v>69</v>
      </c>
      <c r="E102" s="6"/>
      <c r="F102" s="68"/>
      <c r="G102" s="28"/>
      <c r="H102" s="9"/>
      <c r="I102" s="6"/>
      <c r="J102" s="55"/>
      <c r="K102" s="55"/>
      <c r="L102" s="87"/>
    </row>
    <row r="103" spans="1:12" ht="18" customHeight="1">
      <c r="A103" s="6" t="s">
        <v>82</v>
      </c>
      <c r="B103" s="6"/>
      <c r="C103" s="6" t="s">
        <v>68</v>
      </c>
      <c r="D103" s="6" t="s">
        <v>69</v>
      </c>
      <c r="E103" s="6"/>
      <c r="F103" s="68"/>
      <c r="G103" s="28"/>
      <c r="H103" s="9"/>
      <c r="I103" s="6"/>
      <c r="J103" s="55"/>
      <c r="K103" s="55"/>
      <c r="L103" s="87"/>
    </row>
    <row r="104" spans="1:12" ht="31.5" customHeight="1">
      <c r="A104" s="7" t="s">
        <v>268</v>
      </c>
      <c r="B104" s="20"/>
      <c r="C104" s="6" t="s">
        <v>65</v>
      </c>
      <c r="D104" s="6" t="s">
        <v>269</v>
      </c>
      <c r="E104" s="6" t="s">
        <v>270</v>
      </c>
      <c r="F104" s="68">
        <v>50.8</v>
      </c>
      <c r="G104" s="13">
        <v>67445</v>
      </c>
      <c r="H104" s="9" t="s">
        <v>66</v>
      </c>
      <c r="I104" s="6"/>
      <c r="J104" s="55"/>
      <c r="K104" s="55"/>
      <c r="L104" s="90"/>
    </row>
    <row r="105" spans="1:12" ht="15.75" customHeight="1">
      <c r="A105" s="6" t="s">
        <v>83</v>
      </c>
      <c r="B105" s="6"/>
      <c r="C105" s="6" t="s">
        <v>67</v>
      </c>
      <c r="D105" s="6" t="s">
        <v>84</v>
      </c>
      <c r="E105" s="6"/>
      <c r="F105" s="68"/>
      <c r="G105" s="28"/>
      <c r="H105" s="9"/>
      <c r="I105" s="6"/>
      <c r="J105" s="55"/>
      <c r="K105" s="55"/>
      <c r="L105" s="87"/>
    </row>
    <row r="106" spans="1:12" ht="18" customHeight="1">
      <c r="A106" s="6" t="s">
        <v>85</v>
      </c>
      <c r="B106" s="6"/>
      <c r="C106" s="6" t="s">
        <v>68</v>
      </c>
      <c r="D106" s="6" t="s">
        <v>84</v>
      </c>
      <c r="E106" s="6"/>
      <c r="F106" s="68"/>
      <c r="G106" s="28"/>
      <c r="H106" s="9"/>
      <c r="I106" s="6"/>
      <c r="J106" s="55"/>
      <c r="K106" s="55"/>
      <c r="L106" s="87"/>
    </row>
    <row r="107" spans="1:12" ht="32.25" customHeight="1">
      <c r="A107" s="7" t="s">
        <v>271</v>
      </c>
      <c r="B107" s="20"/>
      <c r="C107" s="6" t="s">
        <v>86</v>
      </c>
      <c r="D107" s="6" t="s">
        <v>272</v>
      </c>
      <c r="E107" s="49" t="s">
        <v>411</v>
      </c>
      <c r="F107" s="68">
        <v>21.7</v>
      </c>
      <c r="G107" s="13">
        <v>77869</v>
      </c>
      <c r="H107" s="9" t="s">
        <v>66</v>
      </c>
      <c r="I107" s="6"/>
      <c r="J107" s="55"/>
      <c r="K107" s="55"/>
      <c r="L107" s="90"/>
    </row>
    <row r="108" spans="1:12" ht="30.75" customHeight="1">
      <c r="A108" s="7" t="s">
        <v>273</v>
      </c>
      <c r="B108" s="20"/>
      <c r="C108" s="6" t="s">
        <v>86</v>
      </c>
      <c r="D108" s="6" t="s">
        <v>87</v>
      </c>
      <c r="E108" s="6" t="s">
        <v>274</v>
      </c>
      <c r="F108" s="68">
        <v>50.6</v>
      </c>
      <c r="G108" s="13">
        <v>144955</v>
      </c>
      <c r="H108" s="9" t="s">
        <v>66</v>
      </c>
      <c r="I108" s="6"/>
      <c r="J108" s="55"/>
      <c r="K108" s="55"/>
      <c r="L108" s="90"/>
    </row>
    <row r="109" spans="1:12" ht="31.5" customHeight="1">
      <c r="A109" s="7" t="s">
        <v>275</v>
      </c>
      <c r="B109" s="20"/>
      <c r="C109" s="6" t="s">
        <v>86</v>
      </c>
      <c r="D109" s="6" t="s">
        <v>88</v>
      </c>
      <c r="E109" s="6" t="s">
        <v>276</v>
      </c>
      <c r="F109" s="68">
        <v>59.1</v>
      </c>
      <c r="G109" s="13">
        <v>117300</v>
      </c>
      <c r="H109" s="9" t="s">
        <v>66</v>
      </c>
      <c r="I109" s="6"/>
      <c r="J109" s="55"/>
      <c r="K109" s="55"/>
      <c r="L109" s="90"/>
    </row>
    <row r="110" spans="1:12" ht="31.5" customHeight="1" hidden="1">
      <c r="A110" s="7" t="s">
        <v>277</v>
      </c>
      <c r="B110" s="20"/>
      <c r="C110" s="6"/>
      <c r="D110" s="6"/>
      <c r="E110" s="6"/>
      <c r="F110" s="68"/>
      <c r="G110" s="13"/>
      <c r="H110" s="9"/>
      <c r="I110" s="6"/>
      <c r="J110" s="55"/>
      <c r="K110" s="55"/>
      <c r="L110" s="90"/>
    </row>
    <row r="111" spans="1:12" ht="33" customHeight="1">
      <c r="A111" s="7" t="s">
        <v>278</v>
      </c>
      <c r="B111" s="20"/>
      <c r="C111" s="6" t="s">
        <v>86</v>
      </c>
      <c r="D111" s="6" t="s">
        <v>279</v>
      </c>
      <c r="E111" s="6" t="s">
        <v>280</v>
      </c>
      <c r="F111" s="68">
        <v>53</v>
      </c>
      <c r="G111" s="13">
        <v>114081</v>
      </c>
      <c r="H111" s="9" t="s">
        <v>66</v>
      </c>
      <c r="I111" s="6"/>
      <c r="J111" s="55"/>
      <c r="K111" s="55"/>
      <c r="L111" s="90"/>
    </row>
    <row r="112" spans="1:12" ht="35.25" customHeight="1">
      <c r="A112" s="7" t="s">
        <v>281</v>
      </c>
      <c r="B112" s="20"/>
      <c r="C112" s="6" t="s">
        <v>86</v>
      </c>
      <c r="D112" s="6" t="s">
        <v>282</v>
      </c>
      <c r="E112" s="6" t="s">
        <v>283</v>
      </c>
      <c r="F112" s="68">
        <v>32.7</v>
      </c>
      <c r="G112" s="13">
        <v>70181</v>
      </c>
      <c r="H112" s="9" t="s">
        <v>66</v>
      </c>
      <c r="I112" s="6"/>
      <c r="J112" s="55"/>
      <c r="K112" s="55"/>
      <c r="L112" s="90"/>
    </row>
    <row r="113" spans="1:12" ht="33.75" customHeight="1">
      <c r="A113" s="7" t="s">
        <v>284</v>
      </c>
      <c r="B113" s="20"/>
      <c r="C113" s="6" t="s">
        <v>86</v>
      </c>
      <c r="D113" s="6" t="s">
        <v>285</v>
      </c>
      <c r="E113" s="6" t="s">
        <v>286</v>
      </c>
      <c r="F113" s="68">
        <v>28.9</v>
      </c>
      <c r="G113" s="13">
        <v>82309</v>
      </c>
      <c r="H113" s="9" t="s">
        <v>66</v>
      </c>
      <c r="I113" s="6"/>
      <c r="J113" s="55"/>
      <c r="K113" s="55"/>
      <c r="L113" s="90"/>
    </row>
    <row r="114" spans="1:12" ht="34.5" customHeight="1">
      <c r="A114" s="7" t="s">
        <v>287</v>
      </c>
      <c r="B114" s="20"/>
      <c r="C114" s="6" t="s">
        <v>86</v>
      </c>
      <c r="D114" s="6" t="s">
        <v>288</v>
      </c>
      <c r="E114" s="6" t="s">
        <v>289</v>
      </c>
      <c r="F114" s="68">
        <v>66.4</v>
      </c>
      <c r="G114" s="13">
        <v>248292</v>
      </c>
      <c r="H114" s="9" t="s">
        <v>66</v>
      </c>
      <c r="I114" s="6"/>
      <c r="J114" s="55"/>
      <c r="K114" s="55"/>
      <c r="L114" s="90"/>
    </row>
    <row r="115" spans="1:12" ht="40.5" customHeight="1">
      <c r="A115" s="7" t="s">
        <v>290</v>
      </c>
      <c r="B115" s="20"/>
      <c r="C115" s="6" t="s">
        <v>86</v>
      </c>
      <c r="D115" s="6" t="s">
        <v>291</v>
      </c>
      <c r="E115" s="6" t="s">
        <v>292</v>
      </c>
      <c r="F115" s="68">
        <v>61.8</v>
      </c>
      <c r="G115" s="13">
        <v>1069291</v>
      </c>
      <c r="H115" s="9" t="s">
        <v>66</v>
      </c>
      <c r="I115" s="6"/>
      <c r="J115" s="55"/>
      <c r="K115" s="55"/>
      <c r="L115" s="90"/>
    </row>
    <row r="116" spans="1:12" ht="37.5" customHeight="1">
      <c r="A116" s="7" t="s">
        <v>293</v>
      </c>
      <c r="B116" s="20"/>
      <c r="C116" s="6" t="s">
        <v>86</v>
      </c>
      <c r="D116" s="6" t="s">
        <v>89</v>
      </c>
      <c r="E116" s="6" t="s">
        <v>294</v>
      </c>
      <c r="F116" s="68">
        <v>39.2</v>
      </c>
      <c r="G116" s="13">
        <v>3310</v>
      </c>
      <c r="H116" s="9" t="s">
        <v>66</v>
      </c>
      <c r="I116" s="6"/>
      <c r="J116" s="55"/>
      <c r="K116" s="55"/>
      <c r="L116" s="90"/>
    </row>
    <row r="117" spans="1:12" ht="30" customHeight="1">
      <c r="A117" s="7" t="s">
        <v>295</v>
      </c>
      <c r="B117" s="20"/>
      <c r="C117" s="6" t="s">
        <v>65</v>
      </c>
      <c r="D117" s="6" t="s">
        <v>296</v>
      </c>
      <c r="E117" s="6" t="s">
        <v>297</v>
      </c>
      <c r="F117" s="68">
        <v>30</v>
      </c>
      <c r="G117" s="13">
        <v>63797.68</v>
      </c>
      <c r="H117" s="9" t="s">
        <v>66</v>
      </c>
      <c r="I117" s="6"/>
      <c r="J117" s="55"/>
      <c r="K117" s="55"/>
      <c r="L117" s="90"/>
    </row>
    <row r="118" spans="1:12" ht="15.75" customHeight="1">
      <c r="A118" s="6" t="s">
        <v>90</v>
      </c>
      <c r="B118" s="20"/>
      <c r="C118" s="6" t="s">
        <v>68</v>
      </c>
      <c r="D118" s="6" t="s">
        <v>298</v>
      </c>
      <c r="E118" s="6"/>
      <c r="F118" s="68"/>
      <c r="G118" s="33"/>
      <c r="H118" s="9"/>
      <c r="I118" s="6"/>
      <c r="J118" s="55"/>
      <c r="K118" s="55"/>
      <c r="L118" s="92"/>
    </row>
    <row r="119" spans="1:12" ht="32.25" customHeight="1">
      <c r="A119" s="7" t="s">
        <v>299</v>
      </c>
      <c r="B119" s="20"/>
      <c r="C119" s="6" t="s">
        <v>65</v>
      </c>
      <c r="D119" s="6" t="s">
        <v>91</v>
      </c>
      <c r="E119" s="6" t="s">
        <v>300</v>
      </c>
      <c r="F119" s="68">
        <v>72.4</v>
      </c>
      <c r="G119" s="13">
        <v>125580</v>
      </c>
      <c r="H119" s="9" t="s">
        <v>66</v>
      </c>
      <c r="I119" s="6"/>
      <c r="J119" s="55"/>
      <c r="K119" s="55"/>
      <c r="L119" s="90"/>
    </row>
    <row r="120" spans="1:12" ht="15.75" customHeight="1">
      <c r="A120" s="6" t="s">
        <v>92</v>
      </c>
      <c r="B120" s="20"/>
      <c r="C120" s="6" t="s">
        <v>67</v>
      </c>
      <c r="D120" s="6"/>
      <c r="E120" s="6"/>
      <c r="F120" s="68"/>
      <c r="G120" s="30"/>
      <c r="H120" s="9"/>
      <c r="I120" s="6"/>
      <c r="J120" s="55"/>
      <c r="K120" s="55"/>
      <c r="L120" s="88"/>
    </row>
    <row r="121" spans="1:12" ht="15.75" customHeight="1">
      <c r="A121" s="6" t="s">
        <v>93</v>
      </c>
      <c r="B121" s="20"/>
      <c r="C121" s="6" t="s">
        <v>68</v>
      </c>
      <c r="D121" s="6"/>
      <c r="E121" s="6"/>
      <c r="F121" s="68"/>
      <c r="G121" s="30"/>
      <c r="H121" s="9"/>
      <c r="I121" s="6"/>
      <c r="J121" s="55"/>
      <c r="K121" s="55"/>
      <c r="L121" s="88"/>
    </row>
    <row r="122" spans="1:12" ht="31.5" customHeight="1">
      <c r="A122" s="7" t="s">
        <v>301</v>
      </c>
      <c r="B122" s="20"/>
      <c r="C122" s="6" t="s">
        <v>65</v>
      </c>
      <c r="D122" s="6" t="s">
        <v>94</v>
      </c>
      <c r="E122" s="6" t="s">
        <v>302</v>
      </c>
      <c r="F122" s="68">
        <v>70.2</v>
      </c>
      <c r="G122" s="13">
        <v>125580</v>
      </c>
      <c r="H122" s="9" t="s">
        <v>66</v>
      </c>
      <c r="I122" s="6"/>
      <c r="J122" s="55"/>
      <c r="K122" s="55"/>
      <c r="L122" s="90"/>
    </row>
    <row r="123" spans="1:12" ht="15" customHeight="1">
      <c r="A123" s="6" t="s">
        <v>95</v>
      </c>
      <c r="B123" s="20"/>
      <c r="C123" s="6" t="s">
        <v>67</v>
      </c>
      <c r="D123" s="6"/>
      <c r="E123" s="6"/>
      <c r="F123" s="68"/>
      <c r="G123" s="30"/>
      <c r="H123" s="9"/>
      <c r="I123" s="6"/>
      <c r="J123" s="55"/>
      <c r="K123" s="55"/>
      <c r="L123" s="88"/>
    </row>
    <row r="124" spans="1:12" ht="15.75" customHeight="1">
      <c r="A124" s="6" t="s">
        <v>96</v>
      </c>
      <c r="B124" s="20"/>
      <c r="C124" s="6" t="s">
        <v>68</v>
      </c>
      <c r="D124" s="6"/>
      <c r="E124" s="6"/>
      <c r="F124" s="68"/>
      <c r="G124" s="30"/>
      <c r="H124" s="9"/>
      <c r="I124" s="6"/>
      <c r="J124" s="55"/>
      <c r="K124" s="55"/>
      <c r="L124" s="88"/>
    </row>
    <row r="125" spans="1:12" ht="33.75" customHeight="1">
      <c r="A125" s="7" t="s">
        <v>303</v>
      </c>
      <c r="B125" s="20"/>
      <c r="C125" s="6" t="s">
        <v>65</v>
      </c>
      <c r="D125" s="6" t="s">
        <v>304</v>
      </c>
      <c r="E125" s="6" t="s">
        <v>305</v>
      </c>
      <c r="F125" s="68">
        <v>67.9</v>
      </c>
      <c r="G125" s="13">
        <v>131132</v>
      </c>
      <c r="H125" s="9" t="s">
        <v>66</v>
      </c>
      <c r="I125" s="6"/>
      <c r="J125" s="55"/>
      <c r="K125" s="55"/>
      <c r="L125" s="90"/>
    </row>
    <row r="126" spans="1:12" ht="18" customHeight="1">
      <c r="A126" s="6" t="s">
        <v>97</v>
      </c>
      <c r="B126" s="20"/>
      <c r="C126" s="6" t="s">
        <v>67</v>
      </c>
      <c r="D126" s="6"/>
      <c r="E126" s="6"/>
      <c r="F126" s="68"/>
      <c r="G126" s="34"/>
      <c r="H126" s="9"/>
      <c r="I126" s="6"/>
      <c r="J126" s="55"/>
      <c r="K126" s="55"/>
      <c r="L126" s="93"/>
    </row>
    <row r="127" spans="1:12" ht="16.5" customHeight="1">
      <c r="A127" s="6" t="s">
        <v>98</v>
      </c>
      <c r="B127" s="20"/>
      <c r="C127" s="6" t="s">
        <v>68</v>
      </c>
      <c r="D127" s="6"/>
      <c r="E127" s="6"/>
      <c r="F127" s="68"/>
      <c r="G127" s="34"/>
      <c r="H127" s="9"/>
      <c r="I127" s="6"/>
      <c r="J127" s="55"/>
      <c r="K127" s="55"/>
      <c r="L127" s="93"/>
    </row>
    <row r="128" spans="1:12" ht="33.75" customHeight="1">
      <c r="A128" s="7" t="s">
        <v>306</v>
      </c>
      <c r="B128" s="20"/>
      <c r="C128" s="6" t="s">
        <v>65</v>
      </c>
      <c r="D128" s="6" t="s">
        <v>307</v>
      </c>
      <c r="E128" s="6" t="s">
        <v>308</v>
      </c>
      <c r="F128" s="68">
        <v>69.5</v>
      </c>
      <c r="G128" s="13">
        <v>131115</v>
      </c>
      <c r="H128" s="9" t="s">
        <v>66</v>
      </c>
      <c r="I128" s="6"/>
      <c r="J128" s="55"/>
      <c r="K128" s="55"/>
      <c r="L128" s="90"/>
    </row>
    <row r="129" spans="1:12" ht="14.25" customHeight="1">
      <c r="A129" s="6" t="s">
        <v>99</v>
      </c>
      <c r="B129" s="20"/>
      <c r="C129" s="6" t="s">
        <v>67</v>
      </c>
      <c r="D129" s="6"/>
      <c r="E129" s="6"/>
      <c r="F129" s="68"/>
      <c r="G129" s="30"/>
      <c r="H129" s="9"/>
      <c r="I129" s="6"/>
      <c r="J129" s="55"/>
      <c r="K129" s="55"/>
      <c r="L129" s="88"/>
    </row>
    <row r="130" spans="1:12" ht="17.25" customHeight="1">
      <c r="A130" s="6" t="s">
        <v>100</v>
      </c>
      <c r="B130" s="20"/>
      <c r="C130" s="6" t="s">
        <v>68</v>
      </c>
      <c r="D130" s="6"/>
      <c r="E130" s="6"/>
      <c r="F130" s="68"/>
      <c r="G130" s="30"/>
      <c r="H130" s="9"/>
      <c r="I130" s="6"/>
      <c r="J130" s="55"/>
      <c r="K130" s="55"/>
      <c r="L130" s="88"/>
    </row>
    <row r="131" spans="1:12" ht="33" customHeight="1">
      <c r="A131" s="7" t="s">
        <v>309</v>
      </c>
      <c r="B131" s="20"/>
      <c r="C131" s="6" t="s">
        <v>65</v>
      </c>
      <c r="D131" s="6" t="s">
        <v>310</v>
      </c>
      <c r="E131" s="6" t="s">
        <v>311</v>
      </c>
      <c r="F131" s="68">
        <v>71.8</v>
      </c>
      <c r="G131" s="13">
        <v>131115</v>
      </c>
      <c r="H131" s="9" t="s">
        <v>66</v>
      </c>
      <c r="I131" s="6"/>
      <c r="J131" s="55"/>
      <c r="K131" s="55"/>
      <c r="L131" s="90"/>
    </row>
    <row r="132" spans="1:12" ht="15" customHeight="1">
      <c r="A132" s="6" t="s">
        <v>101</v>
      </c>
      <c r="B132" s="20"/>
      <c r="C132" s="6" t="s">
        <v>67</v>
      </c>
      <c r="D132" s="6"/>
      <c r="E132" s="6"/>
      <c r="F132" s="68"/>
      <c r="G132" s="30"/>
      <c r="H132" s="9"/>
      <c r="I132" s="6"/>
      <c r="J132" s="55"/>
      <c r="K132" s="55"/>
      <c r="L132" s="88"/>
    </row>
    <row r="133" spans="1:12" ht="15" customHeight="1">
      <c r="A133" s="6" t="s">
        <v>102</v>
      </c>
      <c r="B133" s="20"/>
      <c r="C133" s="6" t="s">
        <v>68</v>
      </c>
      <c r="D133" s="6"/>
      <c r="E133" s="6"/>
      <c r="F133" s="68"/>
      <c r="G133" s="30"/>
      <c r="H133" s="9"/>
      <c r="I133" s="6"/>
      <c r="J133" s="55"/>
      <c r="K133" s="55"/>
      <c r="L133" s="88"/>
    </row>
    <row r="134" spans="1:12" ht="32.25" customHeight="1">
      <c r="A134" s="12" t="s">
        <v>312</v>
      </c>
      <c r="B134" s="20"/>
      <c r="C134" s="11" t="s">
        <v>65</v>
      </c>
      <c r="D134" s="11" t="s">
        <v>313</v>
      </c>
      <c r="E134" s="11" t="s">
        <v>314</v>
      </c>
      <c r="F134" s="68">
        <v>69.9</v>
      </c>
      <c r="G134" s="13">
        <v>156356</v>
      </c>
      <c r="H134" s="9" t="s">
        <v>66</v>
      </c>
      <c r="I134" s="11"/>
      <c r="J134" s="55"/>
      <c r="K134" s="55"/>
      <c r="L134" s="90"/>
    </row>
    <row r="135" spans="1:12" ht="15" customHeight="1">
      <c r="A135" s="11" t="s">
        <v>103</v>
      </c>
      <c r="B135" s="20"/>
      <c r="C135" s="11" t="s">
        <v>67</v>
      </c>
      <c r="D135" s="11"/>
      <c r="E135" s="11"/>
      <c r="F135" s="68"/>
      <c r="G135" s="34"/>
      <c r="H135" s="9"/>
      <c r="I135" s="11"/>
      <c r="J135" s="55"/>
      <c r="K135" s="55"/>
      <c r="L135" s="93"/>
    </row>
    <row r="136" spans="1:12" ht="16.5" customHeight="1">
      <c r="A136" s="11" t="s">
        <v>104</v>
      </c>
      <c r="B136" s="20"/>
      <c r="C136" s="11" t="s">
        <v>68</v>
      </c>
      <c r="D136" s="11"/>
      <c r="E136" s="11"/>
      <c r="F136" s="68"/>
      <c r="G136" s="34"/>
      <c r="H136" s="9"/>
      <c r="I136" s="11"/>
      <c r="J136" s="55"/>
      <c r="K136" s="55"/>
      <c r="L136" s="93"/>
    </row>
    <row r="137" spans="1:12" ht="33" customHeight="1">
      <c r="A137" s="12" t="s">
        <v>315</v>
      </c>
      <c r="B137" s="20"/>
      <c r="C137" s="11" t="s">
        <v>65</v>
      </c>
      <c r="D137" s="11" t="s">
        <v>316</v>
      </c>
      <c r="E137" s="11" t="s">
        <v>317</v>
      </c>
      <c r="F137" s="68">
        <v>69.6</v>
      </c>
      <c r="G137" s="13">
        <v>144812</v>
      </c>
      <c r="H137" s="9" t="s">
        <v>66</v>
      </c>
      <c r="I137" s="11"/>
      <c r="J137" s="55"/>
      <c r="K137" s="55"/>
      <c r="L137" s="90"/>
    </row>
    <row r="138" spans="1:12" ht="14.25" customHeight="1">
      <c r="A138" s="11" t="s">
        <v>105</v>
      </c>
      <c r="B138" s="20"/>
      <c r="C138" s="11" t="s">
        <v>67</v>
      </c>
      <c r="D138" s="11"/>
      <c r="E138" s="11"/>
      <c r="F138" s="68"/>
      <c r="G138" s="30"/>
      <c r="H138" s="9"/>
      <c r="I138" s="11"/>
      <c r="J138" s="55"/>
      <c r="K138" s="55"/>
      <c r="L138" s="88"/>
    </row>
    <row r="139" spans="1:12" ht="16.5" customHeight="1">
      <c r="A139" s="11" t="s">
        <v>106</v>
      </c>
      <c r="B139" s="20"/>
      <c r="C139" s="11" t="s">
        <v>68</v>
      </c>
      <c r="D139" s="11"/>
      <c r="E139" s="11"/>
      <c r="F139" s="68"/>
      <c r="G139" s="30"/>
      <c r="H139" s="9"/>
      <c r="I139" s="11"/>
      <c r="J139" s="55"/>
      <c r="K139" s="55"/>
      <c r="L139" s="88"/>
    </row>
    <row r="140" spans="1:12" ht="31.5" customHeight="1">
      <c r="A140" s="12" t="s">
        <v>318</v>
      </c>
      <c r="B140" s="20"/>
      <c r="C140" s="11" t="s">
        <v>65</v>
      </c>
      <c r="D140" s="11" t="s">
        <v>319</v>
      </c>
      <c r="E140" s="11" t="s">
        <v>320</v>
      </c>
      <c r="F140" s="68">
        <v>70</v>
      </c>
      <c r="G140" s="13">
        <v>135160</v>
      </c>
      <c r="H140" s="9" t="s">
        <v>66</v>
      </c>
      <c r="I140" s="11"/>
      <c r="J140" s="55"/>
      <c r="K140" s="55"/>
      <c r="L140" s="90"/>
    </row>
    <row r="141" spans="1:12" ht="17.25" customHeight="1">
      <c r="A141" s="11" t="s">
        <v>107</v>
      </c>
      <c r="B141" s="20"/>
      <c r="C141" s="11" t="s">
        <v>67</v>
      </c>
      <c r="D141" s="11"/>
      <c r="E141" s="11"/>
      <c r="F141" s="68"/>
      <c r="G141" s="30"/>
      <c r="H141" s="9"/>
      <c r="I141" s="11"/>
      <c r="J141" s="55"/>
      <c r="K141" s="55"/>
      <c r="L141" s="88"/>
    </row>
    <row r="142" spans="1:12" ht="17.25" customHeight="1">
      <c r="A142" s="11" t="s">
        <v>108</v>
      </c>
      <c r="B142" s="20"/>
      <c r="C142" s="11" t="s">
        <v>68</v>
      </c>
      <c r="D142" s="11"/>
      <c r="E142" s="11"/>
      <c r="F142" s="68"/>
      <c r="G142" s="30"/>
      <c r="H142" s="9"/>
      <c r="I142" s="11"/>
      <c r="J142" s="55"/>
      <c r="K142" s="55"/>
      <c r="L142" s="88"/>
    </row>
    <row r="143" spans="1:12" ht="30.75" customHeight="1">
      <c r="A143" s="12" t="s">
        <v>321</v>
      </c>
      <c r="B143" s="20"/>
      <c r="C143" s="11" t="s">
        <v>65</v>
      </c>
      <c r="D143" s="11" t="s">
        <v>326</v>
      </c>
      <c r="E143" s="11" t="s">
        <v>322</v>
      </c>
      <c r="F143" s="68">
        <v>70.8</v>
      </c>
      <c r="G143" s="13">
        <v>141977</v>
      </c>
      <c r="H143" s="9" t="s">
        <v>66</v>
      </c>
      <c r="I143" s="11"/>
      <c r="J143" s="55"/>
      <c r="K143" s="55"/>
      <c r="L143" s="90"/>
    </row>
    <row r="144" spans="1:12" ht="14.25" customHeight="1">
      <c r="A144" s="11" t="s">
        <v>109</v>
      </c>
      <c r="B144" s="20"/>
      <c r="C144" s="11" t="s">
        <v>67</v>
      </c>
      <c r="D144" s="11"/>
      <c r="E144" s="11"/>
      <c r="F144" s="68"/>
      <c r="G144" s="34"/>
      <c r="H144" s="9"/>
      <c r="I144" s="11"/>
      <c r="J144" s="55"/>
      <c r="K144" s="55"/>
      <c r="L144" s="93"/>
    </row>
    <row r="145" spans="1:12" ht="15.75" customHeight="1">
      <c r="A145" s="11" t="s">
        <v>110</v>
      </c>
      <c r="B145" s="20"/>
      <c r="C145" s="11" t="s">
        <v>68</v>
      </c>
      <c r="D145" s="11"/>
      <c r="E145" s="11"/>
      <c r="F145" s="68"/>
      <c r="G145" s="34"/>
      <c r="H145" s="9"/>
      <c r="I145" s="11"/>
      <c r="J145" s="55"/>
      <c r="K145" s="55"/>
      <c r="L145" s="93"/>
    </row>
    <row r="146" spans="1:12" ht="32.25" customHeight="1">
      <c r="A146" s="12" t="s">
        <v>323</v>
      </c>
      <c r="B146" s="20"/>
      <c r="C146" s="11" t="s">
        <v>65</v>
      </c>
      <c r="D146" s="11" t="s">
        <v>327</v>
      </c>
      <c r="E146" s="11" t="s">
        <v>324</v>
      </c>
      <c r="F146" s="68">
        <v>69.2</v>
      </c>
      <c r="G146" s="13">
        <v>141959</v>
      </c>
      <c r="H146" s="9" t="s">
        <v>66</v>
      </c>
      <c r="I146" s="11"/>
      <c r="J146" s="55"/>
      <c r="K146" s="55"/>
      <c r="L146" s="90"/>
    </row>
    <row r="147" spans="1:12" ht="17.25" customHeight="1">
      <c r="A147" s="11" t="s">
        <v>111</v>
      </c>
      <c r="B147" s="20"/>
      <c r="C147" s="11" t="s">
        <v>67</v>
      </c>
      <c r="D147" s="11"/>
      <c r="E147" s="11"/>
      <c r="F147" s="68"/>
      <c r="G147" s="30"/>
      <c r="H147" s="9"/>
      <c r="I147" s="11"/>
      <c r="J147" s="55"/>
      <c r="K147" s="55"/>
      <c r="L147" s="88"/>
    </row>
    <row r="148" spans="1:12" ht="15.75" customHeight="1">
      <c r="A148" s="11" t="s">
        <v>112</v>
      </c>
      <c r="B148" s="20"/>
      <c r="C148" s="11" t="s">
        <v>68</v>
      </c>
      <c r="D148" s="11"/>
      <c r="E148" s="11"/>
      <c r="F148" s="68"/>
      <c r="G148" s="30"/>
      <c r="H148" s="9"/>
      <c r="I148" s="11"/>
      <c r="J148" s="55"/>
      <c r="K148" s="55"/>
      <c r="L148" s="88"/>
    </row>
    <row r="149" spans="1:12" ht="36.75" customHeight="1">
      <c r="A149" s="12" t="s">
        <v>325</v>
      </c>
      <c r="B149" s="20"/>
      <c r="C149" s="11" t="s">
        <v>65</v>
      </c>
      <c r="D149" s="11" t="s">
        <v>328</v>
      </c>
      <c r="E149" s="11" t="s">
        <v>329</v>
      </c>
      <c r="F149" s="68">
        <v>69.8</v>
      </c>
      <c r="G149" s="13">
        <v>60529.5</v>
      </c>
      <c r="H149" s="9" t="s">
        <v>66</v>
      </c>
      <c r="I149" s="11"/>
      <c r="J149" s="55"/>
      <c r="K149" s="55"/>
      <c r="L149" s="90"/>
    </row>
    <row r="150" spans="1:12" ht="15" customHeight="1">
      <c r="A150" s="11" t="s">
        <v>113</v>
      </c>
      <c r="B150" s="20"/>
      <c r="C150" s="11" t="s">
        <v>67</v>
      </c>
      <c r="D150" s="11" t="s">
        <v>330</v>
      </c>
      <c r="E150" s="11"/>
      <c r="F150" s="68"/>
      <c r="G150" s="30"/>
      <c r="H150" s="9"/>
      <c r="I150" s="11"/>
      <c r="J150" s="55"/>
      <c r="K150" s="55"/>
      <c r="L150" s="88"/>
    </row>
    <row r="151" spans="1:12" ht="32.25" customHeight="1">
      <c r="A151" s="12" t="s">
        <v>332</v>
      </c>
      <c r="B151" s="20"/>
      <c r="C151" s="11" t="s">
        <v>65</v>
      </c>
      <c r="D151" s="11" t="s">
        <v>114</v>
      </c>
      <c r="E151" s="11" t="s">
        <v>331</v>
      </c>
      <c r="F151" s="68">
        <v>70.3</v>
      </c>
      <c r="G151" s="13">
        <v>121059</v>
      </c>
      <c r="H151" s="9" t="s">
        <v>66</v>
      </c>
      <c r="I151" s="11"/>
      <c r="J151" s="55"/>
      <c r="K151" s="55"/>
      <c r="L151" s="90"/>
    </row>
    <row r="152" spans="1:12" ht="15.75" customHeight="1">
      <c r="A152" s="11" t="s">
        <v>115</v>
      </c>
      <c r="B152" s="20"/>
      <c r="C152" s="11" t="s">
        <v>67</v>
      </c>
      <c r="D152" s="11"/>
      <c r="E152" s="11"/>
      <c r="F152" s="68"/>
      <c r="G152" s="34"/>
      <c r="H152" s="9"/>
      <c r="I152" s="11"/>
      <c r="J152" s="55"/>
      <c r="K152" s="55"/>
      <c r="L152" s="93"/>
    </row>
    <row r="153" spans="1:12" ht="15.75" customHeight="1">
      <c r="A153" s="11" t="s">
        <v>116</v>
      </c>
      <c r="B153" s="20"/>
      <c r="C153" s="11" t="s">
        <v>68</v>
      </c>
      <c r="D153" s="11"/>
      <c r="E153" s="11"/>
      <c r="F153" s="68"/>
      <c r="G153" s="30"/>
      <c r="H153" s="9"/>
      <c r="I153" s="11"/>
      <c r="J153" s="55"/>
      <c r="K153" s="55"/>
      <c r="L153" s="88"/>
    </row>
    <row r="154" spans="1:12" ht="1.5" customHeight="1" hidden="1">
      <c r="A154" s="12"/>
      <c r="B154" s="20"/>
      <c r="C154" s="11"/>
      <c r="D154" s="11"/>
      <c r="E154" s="11"/>
      <c r="F154" s="68"/>
      <c r="G154" s="13"/>
      <c r="H154" s="9"/>
      <c r="I154" s="11"/>
      <c r="J154" s="55"/>
      <c r="K154" s="55"/>
      <c r="L154" s="90"/>
    </row>
    <row r="155" spans="1:12" ht="14.25" customHeight="1" hidden="1">
      <c r="A155" s="11"/>
      <c r="B155" s="20"/>
      <c r="C155" s="11"/>
      <c r="D155" s="11"/>
      <c r="E155" s="11"/>
      <c r="F155" s="68"/>
      <c r="G155" s="30"/>
      <c r="H155" s="9"/>
      <c r="I155" s="11"/>
      <c r="J155" s="55"/>
      <c r="K155" s="55"/>
      <c r="L155" s="88"/>
    </row>
    <row r="156" spans="1:12" ht="16.5" customHeight="1" hidden="1">
      <c r="A156" s="11"/>
      <c r="B156" s="20"/>
      <c r="C156" s="11"/>
      <c r="D156" s="11"/>
      <c r="E156" s="11"/>
      <c r="F156" s="68"/>
      <c r="G156" s="30"/>
      <c r="H156" s="9"/>
      <c r="I156" s="11"/>
      <c r="J156" s="55"/>
      <c r="K156" s="55"/>
      <c r="L156" s="88"/>
    </row>
    <row r="157" spans="1:12" ht="36" customHeight="1">
      <c r="A157" s="12" t="s">
        <v>333</v>
      </c>
      <c r="B157" s="20"/>
      <c r="C157" s="11" t="s">
        <v>65</v>
      </c>
      <c r="D157" s="11" t="s">
        <v>117</v>
      </c>
      <c r="E157" s="11" t="s">
        <v>334</v>
      </c>
      <c r="F157" s="68">
        <v>68</v>
      </c>
      <c r="G157" s="13">
        <v>154123</v>
      </c>
      <c r="H157" s="9" t="s">
        <v>66</v>
      </c>
      <c r="I157" s="11"/>
      <c r="J157" s="55"/>
      <c r="K157" s="55"/>
      <c r="L157" s="90"/>
    </row>
    <row r="158" spans="1:12" ht="17.25" customHeight="1">
      <c r="A158" s="11" t="s">
        <v>118</v>
      </c>
      <c r="B158" s="20"/>
      <c r="C158" s="11" t="s">
        <v>67</v>
      </c>
      <c r="D158" s="11"/>
      <c r="E158" s="11"/>
      <c r="F158" s="68"/>
      <c r="G158" s="30"/>
      <c r="H158" s="9"/>
      <c r="I158" s="11"/>
      <c r="J158" s="55"/>
      <c r="K158" s="55"/>
      <c r="L158" s="88"/>
    </row>
    <row r="159" spans="1:12" ht="15" customHeight="1">
      <c r="A159" s="11" t="s">
        <v>119</v>
      </c>
      <c r="B159" s="20"/>
      <c r="C159" s="11" t="s">
        <v>68</v>
      </c>
      <c r="D159" s="11"/>
      <c r="E159" s="11"/>
      <c r="F159" s="68"/>
      <c r="G159" s="30"/>
      <c r="H159" s="9"/>
      <c r="I159" s="11"/>
      <c r="J159" s="55"/>
      <c r="K159" s="55"/>
      <c r="L159" s="88"/>
    </row>
    <row r="160" spans="1:12" ht="32.25" customHeight="1">
      <c r="A160" s="12" t="s">
        <v>337</v>
      </c>
      <c r="B160" s="20"/>
      <c r="C160" s="11" t="s">
        <v>65</v>
      </c>
      <c r="D160" s="11" t="s">
        <v>120</v>
      </c>
      <c r="E160" s="11" t="s">
        <v>335</v>
      </c>
      <c r="F160" s="68">
        <v>68.5</v>
      </c>
      <c r="G160" s="13">
        <v>152203</v>
      </c>
      <c r="H160" s="9" t="s">
        <v>66</v>
      </c>
      <c r="I160" s="11"/>
      <c r="J160" s="55"/>
      <c r="K160" s="55"/>
      <c r="L160" s="90"/>
    </row>
    <row r="161" spans="1:12" ht="17.25" customHeight="1">
      <c r="A161" s="11" t="s">
        <v>121</v>
      </c>
      <c r="B161" s="20"/>
      <c r="C161" s="11" t="s">
        <v>67</v>
      </c>
      <c r="D161" s="11"/>
      <c r="E161" s="11"/>
      <c r="F161" s="68"/>
      <c r="G161" s="34"/>
      <c r="H161" s="9"/>
      <c r="I161" s="11"/>
      <c r="J161" s="55"/>
      <c r="K161" s="55"/>
      <c r="L161" s="93"/>
    </row>
    <row r="162" spans="1:12" ht="17.25" customHeight="1">
      <c r="A162" s="143" t="s">
        <v>122</v>
      </c>
      <c r="B162" s="145"/>
      <c r="C162" s="143" t="s">
        <v>68</v>
      </c>
      <c r="D162" s="143"/>
      <c r="E162" s="143"/>
      <c r="F162" s="68"/>
      <c r="G162" s="146"/>
      <c r="H162" s="144"/>
      <c r="I162" s="143"/>
      <c r="J162" s="55"/>
      <c r="K162" s="55"/>
      <c r="L162" s="134"/>
    </row>
    <row r="163" spans="1:12" ht="15.75" customHeight="1" hidden="1" thickBot="1">
      <c r="A163" s="143"/>
      <c r="B163" s="145"/>
      <c r="C163" s="143"/>
      <c r="D163" s="143"/>
      <c r="E163" s="143"/>
      <c r="F163" s="68"/>
      <c r="G163" s="146"/>
      <c r="H163" s="144"/>
      <c r="I163" s="143"/>
      <c r="J163" s="55"/>
      <c r="K163" s="55"/>
      <c r="L163" s="134"/>
    </row>
    <row r="164" spans="1:12" ht="30.75" customHeight="1">
      <c r="A164" s="12" t="s">
        <v>336</v>
      </c>
      <c r="B164" s="20"/>
      <c r="C164" s="11" t="s">
        <v>65</v>
      </c>
      <c r="D164" s="11" t="s">
        <v>123</v>
      </c>
      <c r="E164" s="11" t="s">
        <v>338</v>
      </c>
      <c r="F164" s="68">
        <v>66.7</v>
      </c>
      <c r="G164" s="13">
        <v>195286</v>
      </c>
      <c r="H164" s="9" t="s">
        <v>66</v>
      </c>
      <c r="I164" s="11"/>
      <c r="J164" s="55"/>
      <c r="K164" s="55"/>
      <c r="L164" s="90"/>
    </row>
    <row r="165" spans="1:12" ht="15.75" customHeight="1">
      <c r="A165" s="11" t="s">
        <v>124</v>
      </c>
      <c r="B165" s="20"/>
      <c r="C165" s="11" t="s">
        <v>67</v>
      </c>
      <c r="D165" s="11"/>
      <c r="E165" s="11"/>
      <c r="F165" s="68"/>
      <c r="G165" s="30"/>
      <c r="H165" s="9"/>
      <c r="I165" s="11"/>
      <c r="J165" s="55"/>
      <c r="K165" s="55"/>
      <c r="L165" s="88"/>
    </row>
    <row r="166" spans="1:12" ht="18" customHeight="1">
      <c r="A166" s="11" t="s">
        <v>125</v>
      </c>
      <c r="B166" s="20"/>
      <c r="C166" s="11" t="s">
        <v>68</v>
      </c>
      <c r="D166" s="11"/>
      <c r="E166" s="11"/>
      <c r="F166" s="68"/>
      <c r="G166" s="30"/>
      <c r="H166" s="9"/>
      <c r="I166" s="11"/>
      <c r="J166" s="55"/>
      <c r="K166" s="55"/>
      <c r="L166" s="88"/>
    </row>
    <row r="167" spans="1:12" ht="35.25" customHeight="1">
      <c r="A167" s="12" t="s">
        <v>340</v>
      </c>
      <c r="B167" s="20"/>
      <c r="C167" s="11" t="s">
        <v>65</v>
      </c>
      <c r="D167" s="11" t="s">
        <v>126</v>
      </c>
      <c r="E167" s="11" t="s">
        <v>339</v>
      </c>
      <c r="F167" s="68">
        <v>73.1</v>
      </c>
      <c r="G167" s="13">
        <v>186163</v>
      </c>
      <c r="H167" s="9" t="s">
        <v>66</v>
      </c>
      <c r="I167" s="11"/>
      <c r="J167" s="55"/>
      <c r="K167" s="55"/>
      <c r="L167" s="90"/>
    </row>
    <row r="168" spans="1:12" ht="16.5" customHeight="1">
      <c r="A168" s="11" t="s">
        <v>127</v>
      </c>
      <c r="B168" s="20"/>
      <c r="C168" s="11" t="s">
        <v>67</v>
      </c>
      <c r="D168" s="11"/>
      <c r="E168" s="11"/>
      <c r="F168" s="68"/>
      <c r="G168" s="34"/>
      <c r="H168" s="9"/>
      <c r="I168" s="11"/>
      <c r="J168" s="55"/>
      <c r="K168" s="55"/>
      <c r="L168" s="93"/>
    </row>
    <row r="169" spans="1:12" ht="18" customHeight="1">
      <c r="A169" s="25" t="s">
        <v>128</v>
      </c>
      <c r="B169" s="26"/>
      <c r="C169" s="25" t="s">
        <v>68</v>
      </c>
      <c r="D169" s="25"/>
      <c r="E169" s="25"/>
      <c r="F169" s="72"/>
      <c r="G169" s="35"/>
      <c r="H169" s="64"/>
      <c r="I169" s="25"/>
      <c r="J169" s="55"/>
      <c r="K169" s="55"/>
      <c r="L169" s="93"/>
    </row>
    <row r="170" spans="1:12" ht="36.75" customHeight="1">
      <c r="A170" s="12" t="s">
        <v>341</v>
      </c>
      <c r="B170" s="20"/>
      <c r="C170" s="11" t="s">
        <v>65</v>
      </c>
      <c r="D170" s="11" t="s">
        <v>343</v>
      </c>
      <c r="E170" s="11" t="s">
        <v>342</v>
      </c>
      <c r="F170" s="68">
        <v>65.8</v>
      </c>
      <c r="G170" s="13">
        <v>199825</v>
      </c>
      <c r="H170" s="9" t="s">
        <v>66</v>
      </c>
      <c r="I170" s="11"/>
      <c r="J170" s="55"/>
      <c r="K170" s="55"/>
      <c r="L170" s="90"/>
    </row>
    <row r="171" spans="1:12" ht="15.75" customHeight="1">
      <c r="A171" s="11" t="s">
        <v>129</v>
      </c>
      <c r="B171" s="20"/>
      <c r="C171" s="11" t="s">
        <v>67</v>
      </c>
      <c r="D171" s="11"/>
      <c r="E171" s="11"/>
      <c r="F171" s="68"/>
      <c r="G171" s="34"/>
      <c r="H171" s="9"/>
      <c r="I171" s="11"/>
      <c r="J171" s="55"/>
      <c r="K171" s="55"/>
      <c r="L171" s="93"/>
    </row>
    <row r="172" spans="1:12" ht="16.5" customHeight="1">
      <c r="A172" s="11" t="s">
        <v>130</v>
      </c>
      <c r="B172" s="20"/>
      <c r="C172" s="11" t="s">
        <v>68</v>
      </c>
      <c r="D172" s="11"/>
      <c r="E172" s="11"/>
      <c r="F172" s="68"/>
      <c r="G172" s="34"/>
      <c r="H172" s="9"/>
      <c r="I172" s="11"/>
      <c r="J172" s="55"/>
      <c r="K172" s="55"/>
      <c r="L172" s="93"/>
    </row>
    <row r="173" spans="1:12" ht="33" customHeight="1">
      <c r="A173" s="12" t="s">
        <v>348</v>
      </c>
      <c r="B173" s="20"/>
      <c r="C173" s="11" t="s">
        <v>65</v>
      </c>
      <c r="D173" s="11" t="s">
        <v>344</v>
      </c>
      <c r="E173" s="11" t="s">
        <v>345</v>
      </c>
      <c r="F173" s="68">
        <v>85.7</v>
      </c>
      <c r="G173" s="13">
        <v>92992</v>
      </c>
      <c r="H173" s="9" t="s">
        <v>66</v>
      </c>
      <c r="I173" s="11"/>
      <c r="J173" s="55"/>
      <c r="K173" s="55"/>
      <c r="L173" s="90"/>
    </row>
    <row r="174" spans="1:12" ht="15.75">
      <c r="A174" s="11" t="s">
        <v>131</v>
      </c>
      <c r="B174" s="20"/>
      <c r="C174" s="11" t="s">
        <v>67</v>
      </c>
      <c r="D174" s="11" t="s">
        <v>346</v>
      </c>
      <c r="E174" s="11"/>
      <c r="F174" s="68"/>
      <c r="G174" s="30"/>
      <c r="H174" s="9"/>
      <c r="I174" s="11"/>
      <c r="J174" s="55"/>
      <c r="K174" s="55"/>
      <c r="L174" s="88"/>
    </row>
    <row r="175" spans="1:12" ht="15.75" customHeight="1">
      <c r="A175" s="11" t="s">
        <v>132</v>
      </c>
      <c r="B175" s="20"/>
      <c r="C175" s="11" t="s">
        <v>68</v>
      </c>
      <c r="D175" s="11" t="s">
        <v>347</v>
      </c>
      <c r="E175" s="11"/>
      <c r="F175" s="68"/>
      <c r="G175" s="30"/>
      <c r="H175" s="9"/>
      <c r="I175" s="11"/>
      <c r="J175" s="55"/>
      <c r="K175" s="55"/>
      <c r="L175" s="88"/>
    </row>
    <row r="176" spans="1:12" ht="34.5" customHeight="1">
      <c r="A176" s="12" t="s">
        <v>349</v>
      </c>
      <c r="B176" s="20"/>
      <c r="C176" s="11" t="s">
        <v>65</v>
      </c>
      <c r="D176" s="11" t="s">
        <v>350</v>
      </c>
      <c r="E176" s="11" t="s">
        <v>351</v>
      </c>
      <c r="F176" s="68">
        <v>128.3</v>
      </c>
      <c r="G176" s="13">
        <v>195290</v>
      </c>
      <c r="H176" s="9" t="s">
        <v>66</v>
      </c>
      <c r="I176" s="11"/>
      <c r="J176" s="55"/>
      <c r="K176" s="55"/>
      <c r="L176" s="90"/>
    </row>
    <row r="177" spans="1:12" ht="18" customHeight="1">
      <c r="A177" s="11" t="s">
        <v>133</v>
      </c>
      <c r="B177" s="20"/>
      <c r="C177" s="11" t="s">
        <v>67</v>
      </c>
      <c r="D177" s="11"/>
      <c r="E177" s="11"/>
      <c r="F177" s="68"/>
      <c r="G177" s="34"/>
      <c r="H177" s="9"/>
      <c r="I177" s="11"/>
      <c r="J177" s="55"/>
      <c r="K177" s="55"/>
      <c r="L177" s="93"/>
    </row>
    <row r="178" spans="1:12" ht="17.25" customHeight="1">
      <c r="A178" s="11" t="s">
        <v>134</v>
      </c>
      <c r="B178" s="20"/>
      <c r="C178" s="11" t="s">
        <v>68</v>
      </c>
      <c r="D178" s="11"/>
      <c r="E178" s="11"/>
      <c r="F178" s="68"/>
      <c r="G178" s="34"/>
      <c r="H178" s="9"/>
      <c r="I178" s="11"/>
      <c r="J178" s="55"/>
      <c r="K178" s="55"/>
      <c r="L178" s="93"/>
    </row>
    <row r="179" spans="1:12" ht="30.75" customHeight="1">
      <c r="A179" s="12" t="s">
        <v>352</v>
      </c>
      <c r="B179" s="20"/>
      <c r="C179" s="11" t="s">
        <v>135</v>
      </c>
      <c r="D179" s="11" t="s">
        <v>136</v>
      </c>
      <c r="E179" s="11" t="s">
        <v>353</v>
      </c>
      <c r="F179" s="68">
        <v>84.2</v>
      </c>
      <c r="G179" s="13">
        <v>119938</v>
      </c>
      <c r="H179" s="9" t="s">
        <v>66</v>
      </c>
      <c r="I179" s="11"/>
      <c r="J179" s="55"/>
      <c r="K179" s="55"/>
      <c r="L179" s="90"/>
    </row>
    <row r="180" spans="1:12" ht="15.75" customHeight="1">
      <c r="A180" s="11" t="s">
        <v>137</v>
      </c>
      <c r="B180" s="20"/>
      <c r="C180" s="11" t="s">
        <v>67</v>
      </c>
      <c r="D180" s="20"/>
      <c r="E180" s="21"/>
      <c r="F180" s="73"/>
      <c r="G180" s="34"/>
      <c r="H180" s="9"/>
      <c r="I180" s="11"/>
      <c r="J180" s="55"/>
      <c r="K180" s="55"/>
      <c r="L180" s="93"/>
    </row>
    <row r="181" spans="1:12" ht="17.25" customHeight="1">
      <c r="A181" s="11" t="s">
        <v>138</v>
      </c>
      <c r="B181" s="20"/>
      <c r="C181" s="11" t="s">
        <v>68</v>
      </c>
      <c r="D181" s="20"/>
      <c r="E181" s="21"/>
      <c r="F181" s="73"/>
      <c r="G181" s="34"/>
      <c r="H181" s="9"/>
      <c r="I181" s="11"/>
      <c r="J181" s="55"/>
      <c r="K181" s="55"/>
      <c r="L181" s="93"/>
    </row>
    <row r="182" spans="1:12" ht="17.25" customHeight="1">
      <c r="A182" s="11" t="s">
        <v>139</v>
      </c>
      <c r="B182" s="20"/>
      <c r="C182" s="11" t="s">
        <v>140</v>
      </c>
      <c r="D182" s="20"/>
      <c r="E182" s="21"/>
      <c r="F182" s="73"/>
      <c r="G182" s="34"/>
      <c r="H182" s="9"/>
      <c r="I182" s="11"/>
      <c r="J182" s="55"/>
      <c r="K182" s="55"/>
      <c r="L182" s="93"/>
    </row>
    <row r="183" spans="1:12" ht="33" customHeight="1">
      <c r="A183" s="12" t="s">
        <v>354</v>
      </c>
      <c r="B183" s="20"/>
      <c r="C183" s="11" t="s">
        <v>135</v>
      </c>
      <c r="D183" s="11" t="s">
        <v>355</v>
      </c>
      <c r="E183" s="11" t="s">
        <v>356</v>
      </c>
      <c r="F183" s="68">
        <v>112.9</v>
      </c>
      <c r="G183" s="13">
        <v>45620</v>
      </c>
      <c r="H183" s="9" t="s">
        <v>66</v>
      </c>
      <c r="I183" s="11"/>
      <c r="J183" s="55"/>
      <c r="K183" s="55"/>
      <c r="L183" s="90"/>
    </row>
    <row r="184" spans="1:12" ht="17.25" customHeight="1">
      <c r="A184" s="11" t="s">
        <v>141</v>
      </c>
      <c r="B184" s="20"/>
      <c r="C184" s="11" t="s">
        <v>67</v>
      </c>
      <c r="D184" s="20"/>
      <c r="E184" s="21"/>
      <c r="F184" s="73"/>
      <c r="G184" s="34"/>
      <c r="H184" s="9"/>
      <c r="I184" s="11"/>
      <c r="J184" s="55"/>
      <c r="K184" s="55"/>
      <c r="L184" s="93"/>
    </row>
    <row r="185" spans="1:12" ht="19.5" customHeight="1">
      <c r="A185" s="11" t="s">
        <v>142</v>
      </c>
      <c r="B185" s="20"/>
      <c r="C185" s="11" t="s">
        <v>68</v>
      </c>
      <c r="D185" s="20"/>
      <c r="E185" s="11"/>
      <c r="F185" s="68"/>
      <c r="G185" s="30"/>
      <c r="H185" s="9"/>
      <c r="I185" s="11"/>
      <c r="J185" s="55"/>
      <c r="K185" s="55"/>
      <c r="L185" s="88"/>
    </row>
    <row r="186" spans="1:12" ht="14.25" customHeight="1">
      <c r="A186" s="11" t="s">
        <v>143</v>
      </c>
      <c r="B186" s="20"/>
      <c r="C186" s="11" t="s">
        <v>140</v>
      </c>
      <c r="D186" s="20"/>
      <c r="E186" s="11"/>
      <c r="F186" s="68"/>
      <c r="G186" s="30"/>
      <c r="H186" s="9"/>
      <c r="I186" s="11"/>
      <c r="J186" s="55"/>
      <c r="K186" s="55"/>
      <c r="L186" s="88"/>
    </row>
    <row r="187" spans="1:12" ht="36" customHeight="1">
      <c r="A187" s="12" t="s">
        <v>357</v>
      </c>
      <c r="B187" s="20"/>
      <c r="C187" s="11" t="s">
        <v>135</v>
      </c>
      <c r="D187" s="11" t="s">
        <v>358</v>
      </c>
      <c r="E187" s="11">
        <v>1965</v>
      </c>
      <c r="F187" s="68"/>
      <c r="G187" s="13">
        <v>54636</v>
      </c>
      <c r="H187" s="9" t="s">
        <v>66</v>
      </c>
      <c r="I187" s="11"/>
      <c r="J187" s="55"/>
      <c r="K187" s="55"/>
      <c r="L187" s="90"/>
    </row>
    <row r="188" spans="1:12" ht="17.25" customHeight="1">
      <c r="A188" s="11" t="s">
        <v>144</v>
      </c>
      <c r="B188" s="20"/>
      <c r="C188" s="11" t="s">
        <v>67</v>
      </c>
      <c r="D188" s="20"/>
      <c r="E188" s="11"/>
      <c r="F188" s="68"/>
      <c r="G188" s="30"/>
      <c r="H188" s="9"/>
      <c r="I188" s="11"/>
      <c r="J188" s="55"/>
      <c r="K188" s="55"/>
      <c r="L188" s="88"/>
    </row>
    <row r="189" spans="1:12" ht="16.5" customHeight="1">
      <c r="A189" s="11" t="s">
        <v>145</v>
      </c>
      <c r="B189" s="20"/>
      <c r="C189" s="11" t="s">
        <v>68</v>
      </c>
      <c r="D189" s="11"/>
      <c r="E189" s="11"/>
      <c r="F189" s="68"/>
      <c r="G189" s="30"/>
      <c r="H189" s="9"/>
      <c r="I189" s="11"/>
      <c r="J189" s="55"/>
      <c r="K189" s="55"/>
      <c r="L189" s="88"/>
    </row>
    <row r="190" spans="1:12" ht="16.5" customHeight="1">
      <c r="A190" s="11" t="s">
        <v>146</v>
      </c>
      <c r="B190" s="20"/>
      <c r="C190" s="11" t="s">
        <v>140</v>
      </c>
      <c r="D190" s="11"/>
      <c r="E190" s="11"/>
      <c r="F190" s="68"/>
      <c r="G190" s="30"/>
      <c r="H190" s="9"/>
      <c r="I190" s="11"/>
      <c r="J190" s="55"/>
      <c r="K190" s="55"/>
      <c r="L190" s="88"/>
    </row>
    <row r="191" spans="1:12" ht="35.25" customHeight="1">
      <c r="A191" s="12" t="s">
        <v>359</v>
      </c>
      <c r="B191" s="20"/>
      <c r="C191" s="11" t="s">
        <v>147</v>
      </c>
      <c r="D191" s="11" t="s">
        <v>148</v>
      </c>
      <c r="E191" s="11" t="s">
        <v>360</v>
      </c>
      <c r="F191" s="68">
        <v>112.9</v>
      </c>
      <c r="G191" s="13">
        <v>318229</v>
      </c>
      <c r="H191" s="65" t="s">
        <v>66</v>
      </c>
      <c r="I191" s="21"/>
      <c r="J191" s="55"/>
      <c r="K191" s="55"/>
      <c r="L191" s="90"/>
    </row>
    <row r="192" spans="1:12" ht="20.25" customHeight="1">
      <c r="A192" s="11" t="s">
        <v>149</v>
      </c>
      <c r="B192" s="20"/>
      <c r="C192" s="11" t="s">
        <v>67</v>
      </c>
      <c r="D192" s="20"/>
      <c r="E192" s="21"/>
      <c r="F192" s="73"/>
      <c r="G192" s="34"/>
      <c r="H192" s="66"/>
      <c r="I192" s="21"/>
      <c r="J192" s="55"/>
      <c r="K192" s="55"/>
      <c r="L192" s="93"/>
    </row>
    <row r="193" spans="1:12" ht="16.5" customHeight="1">
      <c r="A193" s="11" t="s">
        <v>150</v>
      </c>
      <c r="B193" s="20"/>
      <c r="C193" s="11" t="s">
        <v>68</v>
      </c>
      <c r="D193" s="20"/>
      <c r="E193" s="21"/>
      <c r="F193" s="73"/>
      <c r="G193" s="34"/>
      <c r="H193" s="66"/>
      <c r="I193" s="21"/>
      <c r="J193" s="55"/>
      <c r="K193" s="55"/>
      <c r="L193" s="93"/>
    </row>
    <row r="194" spans="1:12" ht="16.5" customHeight="1">
      <c r="A194" s="11" t="s">
        <v>151</v>
      </c>
      <c r="B194" s="20"/>
      <c r="C194" s="11" t="s">
        <v>140</v>
      </c>
      <c r="D194" s="20"/>
      <c r="E194" s="21"/>
      <c r="F194" s="73"/>
      <c r="G194" s="34"/>
      <c r="H194" s="66"/>
      <c r="I194" s="21"/>
      <c r="J194" s="55"/>
      <c r="K194" s="55"/>
      <c r="L194" s="93"/>
    </row>
    <row r="195" spans="1:12" ht="16.5" customHeight="1">
      <c r="A195" s="11" t="s">
        <v>152</v>
      </c>
      <c r="B195" s="20"/>
      <c r="C195" s="11" t="s">
        <v>153</v>
      </c>
      <c r="D195" s="20"/>
      <c r="E195" s="21"/>
      <c r="F195" s="73"/>
      <c r="G195" s="34"/>
      <c r="H195" s="66"/>
      <c r="I195" s="21"/>
      <c r="J195" s="55"/>
      <c r="K195" s="55"/>
      <c r="L195" s="93"/>
    </row>
    <row r="196" spans="1:12" ht="25.5" customHeight="1">
      <c r="A196" s="125" t="s">
        <v>236</v>
      </c>
      <c r="B196" s="126"/>
      <c r="C196" s="127" t="s">
        <v>442</v>
      </c>
      <c r="D196" s="126"/>
      <c r="E196" s="128"/>
      <c r="F196" s="129">
        <v>32.3</v>
      </c>
      <c r="G196" s="130">
        <v>326227.09</v>
      </c>
      <c r="H196" s="131" t="s">
        <v>469</v>
      </c>
      <c r="I196" s="21"/>
      <c r="J196" s="55"/>
      <c r="K196" s="55"/>
      <c r="L196" s="99"/>
    </row>
    <row r="197" spans="1:12" ht="15.75">
      <c r="A197" s="74"/>
      <c r="B197" s="56"/>
      <c r="C197" s="56"/>
      <c r="D197" s="56"/>
      <c r="E197" s="56"/>
      <c r="F197" s="75">
        <f>SUM(F44:F196)</f>
        <v>3247.100000000001</v>
      </c>
      <c r="G197" s="76">
        <f>SUM(G44:G196)</f>
        <v>9762129.98</v>
      </c>
      <c r="H197" s="77"/>
      <c r="I197" s="56"/>
      <c r="J197" s="55"/>
      <c r="K197" s="55"/>
      <c r="L197" s="94"/>
    </row>
    <row r="198" spans="1:12" ht="409.5" customHeight="1">
      <c r="A198" s="115"/>
      <c r="B198" s="61"/>
      <c r="C198" s="61"/>
      <c r="D198" s="61"/>
      <c r="E198" s="61"/>
      <c r="F198" s="116"/>
      <c r="G198" s="94"/>
      <c r="H198" s="117"/>
      <c r="I198" s="61"/>
      <c r="J198" s="55"/>
      <c r="K198" s="55"/>
      <c r="L198" s="94"/>
    </row>
    <row r="199" spans="1:12" ht="27" customHeight="1">
      <c r="A199" s="2"/>
      <c r="G199" s="36"/>
      <c r="H199" s="67"/>
      <c r="J199" s="55"/>
      <c r="K199" s="55"/>
      <c r="L199" s="61"/>
    </row>
    <row r="200" spans="1:12" ht="297.75" customHeight="1">
      <c r="A200" s="1"/>
      <c r="H200" s="67"/>
      <c r="J200" s="55"/>
      <c r="K200" s="55"/>
      <c r="L200" s="61"/>
    </row>
    <row r="201" spans="1:12" ht="39" customHeight="1">
      <c r="A201" s="17" t="s">
        <v>154</v>
      </c>
      <c r="B201" s="37" t="s">
        <v>155</v>
      </c>
      <c r="C201" s="11"/>
      <c r="D201" s="11"/>
      <c r="E201" s="11"/>
      <c r="F201" s="49"/>
      <c r="G201" s="11"/>
      <c r="H201" s="9"/>
      <c r="I201" s="11"/>
      <c r="J201" s="55"/>
      <c r="K201" s="55"/>
      <c r="L201" s="61"/>
    </row>
    <row r="202" spans="1:12" ht="30.75" customHeight="1">
      <c r="A202" s="142" t="s">
        <v>395</v>
      </c>
      <c r="B202" s="137" t="s">
        <v>155</v>
      </c>
      <c r="C202" s="143" t="s">
        <v>156</v>
      </c>
      <c r="D202" s="41" t="s">
        <v>29</v>
      </c>
      <c r="E202" s="10"/>
      <c r="F202" s="50"/>
      <c r="G202" s="18"/>
      <c r="H202" s="9" t="s">
        <v>18</v>
      </c>
      <c r="I202" s="18"/>
      <c r="J202" s="55"/>
      <c r="K202" s="55"/>
      <c r="L202" s="61"/>
    </row>
    <row r="203" spans="1:12" ht="16.5" customHeight="1">
      <c r="A203" s="142"/>
      <c r="B203" s="137"/>
      <c r="C203" s="143"/>
      <c r="D203" s="18" t="s">
        <v>157</v>
      </c>
      <c r="E203" s="38">
        <v>660</v>
      </c>
      <c r="F203" s="38"/>
      <c r="G203" s="39">
        <v>1</v>
      </c>
      <c r="H203" s="9"/>
      <c r="I203" s="18" t="s">
        <v>169</v>
      </c>
      <c r="J203" s="55"/>
      <c r="K203" s="55"/>
      <c r="L203" s="61"/>
    </row>
    <row r="204" spans="1:12" ht="12.75" customHeight="1">
      <c r="A204" s="142"/>
      <c r="B204" s="137"/>
      <c r="C204" s="143"/>
      <c r="D204" s="18" t="s">
        <v>158</v>
      </c>
      <c r="E204" s="38">
        <v>380</v>
      </c>
      <c r="F204" s="38"/>
      <c r="G204" s="39">
        <v>1</v>
      </c>
      <c r="H204" s="9"/>
      <c r="I204" s="18" t="s">
        <v>170</v>
      </c>
      <c r="J204" s="55"/>
      <c r="K204" s="55"/>
      <c r="L204" s="61"/>
    </row>
    <row r="205" spans="1:12" ht="14.25" customHeight="1">
      <c r="A205" s="142"/>
      <c r="B205" s="137"/>
      <c r="C205" s="143"/>
      <c r="D205" s="18" t="s">
        <v>159</v>
      </c>
      <c r="E205" s="38">
        <v>340</v>
      </c>
      <c r="F205" s="38"/>
      <c r="G205" s="39">
        <v>1</v>
      </c>
      <c r="H205" s="9"/>
      <c r="I205" s="18" t="s">
        <v>170</v>
      </c>
      <c r="J205" s="55"/>
      <c r="K205" s="55"/>
      <c r="L205" s="61"/>
    </row>
    <row r="206" spans="1:12" ht="15.75" customHeight="1">
      <c r="A206" s="142"/>
      <c r="B206" s="137"/>
      <c r="C206" s="143"/>
      <c r="D206" s="18" t="s">
        <v>160</v>
      </c>
      <c r="E206" s="38">
        <v>440</v>
      </c>
      <c r="F206" s="38"/>
      <c r="G206" s="39">
        <v>1</v>
      </c>
      <c r="H206" s="9"/>
      <c r="I206" s="18" t="s">
        <v>170</v>
      </c>
      <c r="J206" s="55"/>
      <c r="K206" s="55"/>
      <c r="L206" s="61"/>
    </row>
    <row r="207" spans="1:12" ht="14.25" customHeight="1">
      <c r="A207" s="142"/>
      <c r="B207" s="137"/>
      <c r="C207" s="143"/>
      <c r="D207" s="18" t="s">
        <v>161</v>
      </c>
      <c r="E207" s="38">
        <v>380</v>
      </c>
      <c r="F207" s="38"/>
      <c r="G207" s="39">
        <v>1</v>
      </c>
      <c r="H207" s="9"/>
      <c r="I207" s="18" t="s">
        <v>170</v>
      </c>
      <c r="J207" s="55"/>
      <c r="K207" s="55"/>
      <c r="L207" s="61"/>
    </row>
    <row r="208" spans="1:12" ht="21" customHeight="1">
      <c r="A208" s="142"/>
      <c r="B208" s="137"/>
      <c r="C208" s="143"/>
      <c r="D208" s="18" t="s">
        <v>162</v>
      </c>
      <c r="E208" s="38">
        <v>360</v>
      </c>
      <c r="F208" s="38"/>
      <c r="G208" s="39">
        <v>1</v>
      </c>
      <c r="H208" s="9"/>
      <c r="I208" s="18" t="s">
        <v>170</v>
      </c>
      <c r="J208" s="55"/>
      <c r="K208" s="55"/>
      <c r="L208" s="61"/>
    </row>
    <row r="209" spans="1:12" ht="25.5" customHeight="1">
      <c r="A209" s="142"/>
      <c r="B209" s="137"/>
      <c r="C209" s="143"/>
      <c r="D209" s="18" t="s">
        <v>163</v>
      </c>
      <c r="E209" s="38">
        <v>450</v>
      </c>
      <c r="F209" s="38"/>
      <c r="G209" s="39">
        <v>1</v>
      </c>
      <c r="H209" s="48"/>
      <c r="I209" s="18" t="s">
        <v>171</v>
      </c>
      <c r="J209" s="55"/>
      <c r="K209" s="55"/>
      <c r="L209" s="61"/>
    </row>
    <row r="210" spans="1:12" ht="0.75" customHeight="1" hidden="1">
      <c r="A210" s="142"/>
      <c r="B210" s="137"/>
      <c r="C210" s="143"/>
      <c r="D210" s="18"/>
      <c r="E210" s="38"/>
      <c r="F210" s="38"/>
      <c r="G210" s="39"/>
      <c r="H210" s="48"/>
      <c r="I210" s="18"/>
      <c r="J210" s="55"/>
      <c r="K210" s="55"/>
      <c r="L210" s="61"/>
    </row>
    <row r="211" spans="1:12" ht="18.75" customHeight="1">
      <c r="A211" s="142"/>
      <c r="B211" s="137"/>
      <c r="C211" s="143"/>
      <c r="D211" s="18" t="s">
        <v>164</v>
      </c>
      <c r="E211" s="38">
        <v>470</v>
      </c>
      <c r="F211" s="38"/>
      <c r="G211" s="39">
        <v>1</v>
      </c>
      <c r="H211" s="48"/>
      <c r="I211" s="18" t="s">
        <v>169</v>
      </c>
      <c r="J211" s="55"/>
      <c r="K211" s="55"/>
      <c r="L211" s="61"/>
    </row>
    <row r="212" spans="1:12" ht="18.75" customHeight="1">
      <c r="A212" s="142"/>
      <c r="B212" s="137"/>
      <c r="C212" s="143"/>
      <c r="D212" s="18" t="s">
        <v>165</v>
      </c>
      <c r="E212" s="38">
        <v>520</v>
      </c>
      <c r="F212" s="38"/>
      <c r="G212" s="39">
        <v>1</v>
      </c>
      <c r="H212" s="48"/>
      <c r="I212" s="18" t="s">
        <v>170</v>
      </c>
      <c r="J212" s="55"/>
      <c r="K212" s="55"/>
      <c r="L212" s="61"/>
    </row>
    <row r="213" spans="1:12" ht="24" customHeight="1">
      <c r="A213" s="142"/>
      <c r="B213" s="137"/>
      <c r="C213" s="143"/>
      <c r="D213" s="18" t="s">
        <v>166</v>
      </c>
      <c r="E213" s="38">
        <v>500</v>
      </c>
      <c r="F213" s="38"/>
      <c r="G213" s="39">
        <v>1</v>
      </c>
      <c r="H213" s="9" t="s">
        <v>168</v>
      </c>
      <c r="I213" s="10"/>
      <c r="J213" s="55"/>
      <c r="K213" s="55"/>
      <c r="L213" s="61"/>
    </row>
    <row r="214" spans="1:12" ht="12" customHeight="1">
      <c r="A214" s="142"/>
      <c r="B214" s="137"/>
      <c r="C214" s="143"/>
      <c r="D214" s="18" t="s">
        <v>167</v>
      </c>
      <c r="E214" s="37">
        <f>SUM(E203:E213)</f>
        <v>4500</v>
      </c>
      <c r="F214" s="37"/>
      <c r="G214" s="37">
        <v>10</v>
      </c>
      <c r="H214" s="48"/>
      <c r="I214" s="11"/>
      <c r="J214" s="55"/>
      <c r="K214" s="55"/>
      <c r="L214" s="61"/>
    </row>
    <row r="215" spans="1:12" ht="26.25" customHeight="1">
      <c r="A215" s="142"/>
      <c r="B215" s="143"/>
      <c r="C215" s="143" t="s">
        <v>156</v>
      </c>
      <c r="D215" s="41" t="s">
        <v>172</v>
      </c>
      <c r="E215" s="10"/>
      <c r="F215" s="50"/>
      <c r="G215" s="11"/>
      <c r="H215" s="9" t="s">
        <v>18</v>
      </c>
      <c r="I215" s="18"/>
      <c r="J215" s="55"/>
      <c r="K215" s="55"/>
      <c r="L215" s="61"/>
    </row>
    <row r="216" spans="1:12" ht="15.75" customHeight="1">
      <c r="A216" s="142"/>
      <c r="B216" s="143"/>
      <c r="C216" s="143"/>
      <c r="D216" s="18" t="s">
        <v>173</v>
      </c>
      <c r="E216" s="38">
        <v>400</v>
      </c>
      <c r="F216" s="38"/>
      <c r="G216" s="39">
        <v>1339615</v>
      </c>
      <c r="H216" s="9"/>
      <c r="I216" s="18" t="s">
        <v>186</v>
      </c>
      <c r="J216" s="55"/>
      <c r="K216" s="55"/>
      <c r="L216" s="61"/>
    </row>
    <row r="217" spans="1:12" ht="15">
      <c r="A217" s="142"/>
      <c r="B217" s="143"/>
      <c r="C217" s="143"/>
      <c r="D217" s="18"/>
      <c r="E217" s="38">
        <v>400</v>
      </c>
      <c r="F217" s="38"/>
      <c r="G217" s="39">
        <v>1</v>
      </c>
      <c r="H217" s="9"/>
      <c r="I217" s="18" t="s">
        <v>187</v>
      </c>
      <c r="J217" s="55"/>
      <c r="K217" s="55"/>
      <c r="L217" s="61"/>
    </row>
    <row r="218" spans="1:12" ht="18.75" customHeight="1">
      <c r="A218" s="142"/>
      <c r="B218" s="143"/>
      <c r="C218" s="143"/>
      <c r="D218" s="18" t="s">
        <v>174</v>
      </c>
      <c r="E218" s="38">
        <v>1000</v>
      </c>
      <c r="F218" s="38"/>
      <c r="G218" s="39">
        <v>1</v>
      </c>
      <c r="H218" s="9"/>
      <c r="I218" s="18" t="s">
        <v>169</v>
      </c>
      <c r="J218" s="55"/>
      <c r="K218" s="55"/>
      <c r="L218" s="61"/>
    </row>
    <row r="219" spans="1:12" ht="17.25" customHeight="1">
      <c r="A219" s="142"/>
      <c r="B219" s="143"/>
      <c r="C219" s="143"/>
      <c r="D219" s="18" t="s">
        <v>160</v>
      </c>
      <c r="E219" s="38">
        <v>900</v>
      </c>
      <c r="F219" s="38"/>
      <c r="G219" s="39">
        <v>1</v>
      </c>
      <c r="H219" s="9"/>
      <c r="I219" s="18" t="s">
        <v>169</v>
      </c>
      <c r="J219" s="55"/>
      <c r="K219" s="55"/>
      <c r="L219" s="61"/>
    </row>
    <row r="220" spans="1:12" ht="15.75" customHeight="1">
      <c r="A220" s="142"/>
      <c r="B220" s="143"/>
      <c r="C220" s="143"/>
      <c r="D220" s="18" t="s">
        <v>175</v>
      </c>
      <c r="E220" s="38">
        <v>324</v>
      </c>
      <c r="F220" s="38"/>
      <c r="G220" s="39">
        <v>1</v>
      </c>
      <c r="H220" s="9"/>
      <c r="I220" s="18" t="s">
        <v>169</v>
      </c>
      <c r="J220" s="55"/>
      <c r="K220" s="55"/>
      <c r="L220" s="61"/>
    </row>
    <row r="221" spans="1:12" ht="16.5" customHeight="1">
      <c r="A221" s="142"/>
      <c r="B221" s="143"/>
      <c r="C221" s="143"/>
      <c r="D221" s="18" t="s">
        <v>164</v>
      </c>
      <c r="E221" s="38">
        <v>300</v>
      </c>
      <c r="F221" s="38"/>
      <c r="G221" s="39">
        <v>1</v>
      </c>
      <c r="H221" s="9"/>
      <c r="I221" s="18" t="s">
        <v>169</v>
      </c>
      <c r="J221" s="55"/>
      <c r="K221" s="55"/>
      <c r="L221" s="61"/>
    </row>
    <row r="222" spans="1:12" ht="14.25" customHeight="1">
      <c r="A222" s="142"/>
      <c r="B222" s="143"/>
      <c r="C222" s="143"/>
      <c r="D222" s="18" t="s">
        <v>176</v>
      </c>
      <c r="E222" s="38">
        <v>600</v>
      </c>
      <c r="F222" s="38"/>
      <c r="G222" s="39">
        <v>1</v>
      </c>
      <c r="H222" s="9"/>
      <c r="I222" s="18" t="s">
        <v>170</v>
      </c>
      <c r="J222" s="55"/>
      <c r="K222" s="55"/>
      <c r="L222" s="61"/>
    </row>
    <row r="223" spans="1:12" ht="13.5" customHeight="1">
      <c r="A223" s="142"/>
      <c r="B223" s="143"/>
      <c r="C223" s="143"/>
      <c r="D223" s="18" t="s">
        <v>177</v>
      </c>
      <c r="E223" s="38">
        <v>1310</v>
      </c>
      <c r="F223" s="38"/>
      <c r="G223" s="39">
        <v>1</v>
      </c>
      <c r="H223" s="9"/>
      <c r="I223" s="18" t="s">
        <v>170</v>
      </c>
      <c r="J223" s="55"/>
      <c r="K223" s="55"/>
      <c r="L223" s="61"/>
    </row>
    <row r="224" spans="1:12" ht="15.75" customHeight="1">
      <c r="A224" s="142"/>
      <c r="B224" s="143"/>
      <c r="C224" s="143"/>
      <c r="D224" s="18" t="s">
        <v>178</v>
      </c>
      <c r="E224" s="38">
        <v>1000</v>
      </c>
      <c r="F224" s="38"/>
      <c r="G224" s="39">
        <v>1</v>
      </c>
      <c r="H224" s="9"/>
      <c r="I224" s="18" t="s">
        <v>170</v>
      </c>
      <c r="J224" s="55"/>
      <c r="K224" s="55"/>
      <c r="L224" s="61"/>
    </row>
    <row r="225" spans="1:12" ht="13.5" customHeight="1">
      <c r="A225" s="142"/>
      <c r="B225" s="143"/>
      <c r="C225" s="143"/>
      <c r="D225" s="18" t="s">
        <v>179</v>
      </c>
      <c r="E225" s="38">
        <v>400</v>
      </c>
      <c r="F225" s="38"/>
      <c r="G225" s="39">
        <v>1</v>
      </c>
      <c r="H225" s="9"/>
      <c r="I225" s="18" t="s">
        <v>170</v>
      </c>
      <c r="J225" s="55"/>
      <c r="K225" s="55"/>
      <c r="L225" s="61"/>
    </row>
    <row r="226" spans="1:12" ht="22.5" customHeight="1">
      <c r="A226" s="142"/>
      <c r="B226" s="143"/>
      <c r="C226" s="143"/>
      <c r="D226" s="18" t="s">
        <v>180</v>
      </c>
      <c r="E226" s="38">
        <v>200</v>
      </c>
      <c r="F226" s="38"/>
      <c r="G226" s="39">
        <v>1</v>
      </c>
      <c r="H226" s="62" t="s">
        <v>185</v>
      </c>
      <c r="I226" s="18" t="s">
        <v>170</v>
      </c>
      <c r="J226" s="55"/>
      <c r="K226" s="55"/>
      <c r="L226" s="61"/>
    </row>
    <row r="227" spans="1:12" ht="24.75" customHeight="1">
      <c r="A227" s="142"/>
      <c r="B227" s="143"/>
      <c r="C227" s="143"/>
      <c r="D227" s="18" t="s">
        <v>181</v>
      </c>
      <c r="E227" s="38">
        <v>300</v>
      </c>
      <c r="F227" s="38"/>
      <c r="G227" s="39">
        <v>1</v>
      </c>
      <c r="H227" s="62" t="s">
        <v>185</v>
      </c>
      <c r="I227" s="18" t="s">
        <v>170</v>
      </c>
      <c r="J227" s="55"/>
      <c r="K227" s="55"/>
      <c r="L227" s="61"/>
    </row>
    <row r="228" spans="1:12" ht="25.5" customHeight="1">
      <c r="A228" s="142"/>
      <c r="B228" s="143"/>
      <c r="C228" s="143"/>
      <c r="D228" s="18" t="s">
        <v>182</v>
      </c>
      <c r="E228" s="38">
        <v>250</v>
      </c>
      <c r="F228" s="38"/>
      <c r="G228" s="39">
        <v>1</v>
      </c>
      <c r="H228" s="9" t="s">
        <v>185</v>
      </c>
      <c r="I228" s="18" t="s">
        <v>170</v>
      </c>
      <c r="J228" s="55"/>
      <c r="K228" s="55"/>
      <c r="L228" s="61"/>
    </row>
    <row r="229" spans="1:12" ht="25.5" customHeight="1">
      <c r="A229" s="142"/>
      <c r="B229" s="143"/>
      <c r="C229" s="143"/>
      <c r="D229" s="18" t="s">
        <v>183</v>
      </c>
      <c r="E229" s="38"/>
      <c r="F229" s="38"/>
      <c r="G229" s="39"/>
      <c r="H229" s="9" t="s">
        <v>185</v>
      </c>
      <c r="I229" s="18"/>
      <c r="J229" s="55"/>
      <c r="K229" s="55"/>
      <c r="L229" s="61"/>
    </row>
    <row r="230" spans="1:12" ht="15" customHeight="1">
      <c r="A230" s="142"/>
      <c r="B230" s="143"/>
      <c r="C230" s="143"/>
      <c r="D230" s="14"/>
      <c r="E230" s="38">
        <v>50</v>
      </c>
      <c r="F230" s="38"/>
      <c r="G230" s="39">
        <v>1</v>
      </c>
      <c r="H230" s="48"/>
      <c r="I230" s="18" t="s">
        <v>170</v>
      </c>
      <c r="J230" s="55"/>
      <c r="K230" s="55"/>
      <c r="L230" s="61"/>
    </row>
    <row r="231" spans="1:12" ht="15" customHeight="1">
      <c r="A231" s="142"/>
      <c r="B231" s="143"/>
      <c r="C231" s="143"/>
      <c r="D231" s="14"/>
      <c r="E231" s="40">
        <f>SUM(E216:E230)</f>
        <v>7434</v>
      </c>
      <c r="F231" s="40"/>
      <c r="G231" s="84" t="s">
        <v>184</v>
      </c>
      <c r="H231" s="48"/>
      <c r="I231" s="11"/>
      <c r="J231" s="55"/>
      <c r="K231" s="55"/>
      <c r="L231" s="61"/>
    </row>
    <row r="232" spans="1:12" ht="18.75" customHeight="1">
      <c r="A232" s="142"/>
      <c r="B232" s="143"/>
      <c r="C232" s="143" t="s">
        <v>156</v>
      </c>
      <c r="D232" s="41" t="s">
        <v>45</v>
      </c>
      <c r="E232" s="10"/>
      <c r="F232" s="50"/>
      <c r="G232" s="39"/>
      <c r="H232" s="144"/>
      <c r="I232" s="18"/>
      <c r="J232" s="55"/>
      <c r="K232" s="55"/>
      <c r="L232" s="61"/>
    </row>
    <row r="233" spans="1:12" ht="13.5" customHeight="1">
      <c r="A233" s="142"/>
      <c r="B233" s="143"/>
      <c r="C233" s="143"/>
      <c r="D233" s="18" t="s">
        <v>188</v>
      </c>
      <c r="E233" s="38">
        <v>400</v>
      </c>
      <c r="F233" s="38"/>
      <c r="G233" s="39">
        <v>1</v>
      </c>
      <c r="H233" s="144"/>
      <c r="I233" s="18" t="s">
        <v>170</v>
      </c>
      <c r="J233" s="55"/>
      <c r="K233" s="55"/>
      <c r="L233" s="61"/>
    </row>
    <row r="234" spans="1:12" ht="16.5" customHeight="1">
      <c r="A234" s="142"/>
      <c r="B234" s="143"/>
      <c r="C234" s="143"/>
      <c r="D234" s="18" t="s">
        <v>189</v>
      </c>
      <c r="E234" s="38">
        <v>700</v>
      </c>
      <c r="F234" s="38"/>
      <c r="G234" s="39">
        <v>1</v>
      </c>
      <c r="H234" s="144"/>
      <c r="I234" s="18" t="s">
        <v>170</v>
      </c>
      <c r="J234" s="55"/>
      <c r="K234" s="55"/>
      <c r="L234" s="61"/>
    </row>
    <row r="235" spans="1:12" ht="15" customHeight="1">
      <c r="A235" s="142"/>
      <c r="B235" s="143"/>
      <c r="C235" s="143"/>
      <c r="D235" s="18" t="s">
        <v>190</v>
      </c>
      <c r="E235" s="38">
        <v>2200</v>
      </c>
      <c r="F235" s="38"/>
      <c r="G235" s="39">
        <v>1</v>
      </c>
      <c r="H235" s="144"/>
      <c r="I235" s="18" t="s">
        <v>170</v>
      </c>
      <c r="J235" s="55"/>
      <c r="K235" s="55"/>
      <c r="L235" s="61"/>
    </row>
    <row r="236" spans="1:12" ht="15" customHeight="1">
      <c r="A236" s="142"/>
      <c r="B236" s="143"/>
      <c r="C236" s="143"/>
      <c r="D236" s="18" t="s">
        <v>163</v>
      </c>
      <c r="E236" s="38">
        <v>400</v>
      </c>
      <c r="F236" s="38"/>
      <c r="G236" s="39">
        <v>1</v>
      </c>
      <c r="H236" s="144"/>
      <c r="I236" s="18" t="s">
        <v>170</v>
      </c>
      <c r="J236" s="55"/>
      <c r="K236" s="55"/>
      <c r="L236" s="61"/>
    </row>
    <row r="237" spans="1:12" ht="15.75" customHeight="1">
      <c r="A237" s="142"/>
      <c r="B237" s="143"/>
      <c r="C237" s="143"/>
      <c r="D237" s="18" t="s">
        <v>191</v>
      </c>
      <c r="E237" s="40">
        <f>SUM(E233:E236)</f>
        <v>3700</v>
      </c>
      <c r="F237" s="40"/>
      <c r="G237" s="41">
        <v>4</v>
      </c>
      <c r="H237" s="144"/>
      <c r="I237" s="18"/>
      <c r="J237" s="55"/>
      <c r="K237" s="55"/>
      <c r="L237" s="61"/>
    </row>
    <row r="238" spans="1:11" ht="17.25" customHeight="1">
      <c r="A238" s="142"/>
      <c r="B238" s="143"/>
      <c r="C238" s="143" t="s">
        <v>192</v>
      </c>
      <c r="D238" s="41" t="s">
        <v>193</v>
      </c>
      <c r="E238" s="38">
        <v>800</v>
      </c>
      <c r="F238" s="38"/>
      <c r="G238" s="39">
        <v>1</v>
      </c>
      <c r="H238" s="144"/>
      <c r="I238" s="137" t="s">
        <v>194</v>
      </c>
      <c r="J238" s="55"/>
      <c r="K238" s="55"/>
    </row>
    <row r="239" spans="1:11" ht="15.75" customHeight="1">
      <c r="A239" s="142"/>
      <c r="B239" s="143"/>
      <c r="C239" s="143"/>
      <c r="D239" s="18" t="s">
        <v>191</v>
      </c>
      <c r="E239" s="40">
        <v>800</v>
      </c>
      <c r="F239" s="40"/>
      <c r="G239" s="41">
        <v>1</v>
      </c>
      <c r="H239" s="144"/>
      <c r="I239" s="137"/>
      <c r="J239" s="55"/>
      <c r="K239" s="55"/>
    </row>
    <row r="240" spans="1:9" ht="15">
      <c r="A240" s="78"/>
      <c r="B240" s="56"/>
      <c r="C240" s="56"/>
      <c r="D240" s="56"/>
      <c r="E240" s="56">
        <f>E239+E237+E231+E214</f>
        <v>16434</v>
      </c>
      <c r="F240" s="56"/>
      <c r="G240" s="79">
        <v>1339643</v>
      </c>
      <c r="H240" s="56"/>
      <c r="I240" s="56"/>
    </row>
    <row r="241" spans="1:8" ht="21.75" customHeight="1">
      <c r="A241" s="80" t="s">
        <v>370</v>
      </c>
      <c r="B241" s="81"/>
      <c r="C241" s="82"/>
      <c r="D241" s="82"/>
      <c r="E241" s="82"/>
      <c r="F241" s="82"/>
      <c r="G241" s="83">
        <f>G240+G197+G42</f>
        <v>18574800.64</v>
      </c>
      <c r="H241" s="61"/>
    </row>
    <row r="242" spans="1:8" ht="15.75">
      <c r="A242" s="2"/>
      <c r="B242" s="61"/>
      <c r="G242" s="36"/>
      <c r="H242" s="61"/>
    </row>
    <row r="243" spans="1:8" ht="167.25" customHeight="1">
      <c r="A243" s="2"/>
      <c r="B243" s="61"/>
      <c r="G243" s="36"/>
      <c r="H243" s="61"/>
    </row>
    <row r="244" spans="1:8" ht="75.75" customHeight="1">
      <c r="A244" s="2"/>
      <c r="B244" s="61"/>
      <c r="G244" s="36"/>
      <c r="H244" s="61"/>
    </row>
    <row r="245" spans="1:8" ht="102" customHeight="1">
      <c r="A245" s="2"/>
      <c r="B245" s="43"/>
      <c r="G245" s="36"/>
      <c r="H245" s="43"/>
    </row>
    <row r="246" spans="1:9" ht="94.5" customHeight="1">
      <c r="A246" s="143" t="s">
        <v>2</v>
      </c>
      <c r="B246" s="42" t="s">
        <v>3</v>
      </c>
      <c r="C246" s="158" t="s">
        <v>5</v>
      </c>
      <c r="D246" s="51" t="s">
        <v>6</v>
      </c>
      <c r="E246" s="158" t="s">
        <v>8</v>
      </c>
      <c r="F246" s="51"/>
      <c r="G246" s="51" t="s">
        <v>9</v>
      </c>
      <c r="H246" s="42" t="s">
        <v>12</v>
      </c>
      <c r="I246" s="143" t="s">
        <v>15</v>
      </c>
    </row>
    <row r="247" spans="1:9" ht="15.75">
      <c r="A247" s="143"/>
      <c r="B247" s="42" t="s">
        <v>4</v>
      </c>
      <c r="C247" s="159"/>
      <c r="D247" s="52" t="s">
        <v>7</v>
      </c>
      <c r="E247" s="159"/>
      <c r="F247" s="52"/>
      <c r="G247" s="52" t="s">
        <v>10</v>
      </c>
      <c r="H247" s="42" t="s">
        <v>13</v>
      </c>
      <c r="I247" s="143"/>
    </row>
    <row r="248" spans="1:9" ht="31.5">
      <c r="A248" s="143"/>
      <c r="B248" s="44"/>
      <c r="C248" s="160"/>
      <c r="D248" s="44"/>
      <c r="E248" s="160"/>
      <c r="F248" s="53"/>
      <c r="G248" s="53" t="s">
        <v>11</v>
      </c>
      <c r="H248" s="47" t="s">
        <v>14</v>
      </c>
      <c r="I248" s="143"/>
    </row>
    <row r="249" spans="1:9" ht="51.75">
      <c r="A249" s="58" t="s">
        <v>394</v>
      </c>
      <c r="B249" s="57" t="s">
        <v>393</v>
      </c>
      <c r="C249" s="56"/>
      <c r="D249" s="56"/>
      <c r="E249" s="56"/>
      <c r="F249" s="56"/>
      <c r="G249" s="56"/>
      <c r="H249" s="56"/>
      <c r="I249" s="56"/>
    </row>
    <row r="250" spans="1:9" ht="60">
      <c r="A250" s="59" t="s">
        <v>396</v>
      </c>
      <c r="B250" s="60"/>
      <c r="C250" s="60" t="s">
        <v>445</v>
      </c>
      <c r="D250" s="60" t="s">
        <v>397</v>
      </c>
      <c r="E250" s="60" t="s">
        <v>398</v>
      </c>
      <c r="F250" s="60"/>
      <c r="G250" s="60" t="s">
        <v>399</v>
      </c>
      <c r="H250" s="60" t="s">
        <v>400</v>
      </c>
      <c r="I250" s="56"/>
    </row>
    <row r="251" spans="1:9" ht="75">
      <c r="A251" s="59" t="s">
        <v>424</v>
      </c>
      <c r="B251" s="60"/>
      <c r="C251" s="60" t="s">
        <v>449</v>
      </c>
      <c r="D251" s="60" t="s">
        <v>425</v>
      </c>
      <c r="E251" s="60" t="s">
        <v>426</v>
      </c>
      <c r="F251" s="60"/>
      <c r="G251" s="60" t="s">
        <v>427</v>
      </c>
      <c r="H251" s="60" t="s">
        <v>428</v>
      </c>
      <c r="I251" s="56"/>
    </row>
    <row r="252" spans="1:9" ht="75">
      <c r="A252" s="103" t="s">
        <v>432</v>
      </c>
      <c r="B252" s="57"/>
      <c r="C252" s="60" t="s">
        <v>448</v>
      </c>
      <c r="D252" s="60" t="s">
        <v>429</v>
      </c>
      <c r="E252" s="60" t="s">
        <v>430</v>
      </c>
      <c r="F252" s="60"/>
      <c r="G252" s="60" t="s">
        <v>431</v>
      </c>
      <c r="H252" s="60" t="s">
        <v>428</v>
      </c>
      <c r="I252" s="56"/>
    </row>
    <row r="253" spans="1:9" ht="75">
      <c r="A253" s="104" t="s">
        <v>433</v>
      </c>
      <c r="B253" s="57"/>
      <c r="C253" s="60" t="s">
        <v>447</v>
      </c>
      <c r="D253" s="60" t="s">
        <v>434</v>
      </c>
      <c r="E253" s="60" t="s">
        <v>435</v>
      </c>
      <c r="F253" s="60"/>
      <c r="G253" s="60" t="s">
        <v>436</v>
      </c>
      <c r="H253" s="60" t="s">
        <v>428</v>
      </c>
      <c r="I253" s="56"/>
    </row>
    <row r="254" spans="1:9" ht="45">
      <c r="A254" s="59" t="s">
        <v>437</v>
      </c>
      <c r="B254" s="60"/>
      <c r="C254" s="60" t="s">
        <v>446</v>
      </c>
      <c r="D254" s="60" t="s">
        <v>438</v>
      </c>
      <c r="E254" s="60" t="s">
        <v>439</v>
      </c>
      <c r="F254" s="60"/>
      <c r="G254" s="60" t="s">
        <v>440</v>
      </c>
      <c r="H254" s="60" t="s">
        <v>441</v>
      </c>
      <c r="I254" s="60"/>
    </row>
    <row r="255" spans="1:9" ht="45">
      <c r="A255" s="59"/>
      <c r="B255" s="60"/>
      <c r="C255" s="60" t="s">
        <v>465</v>
      </c>
      <c r="D255" s="60" t="s">
        <v>462</v>
      </c>
      <c r="E255" s="60" t="s">
        <v>459</v>
      </c>
      <c r="F255" s="60"/>
      <c r="G255" s="60" t="s">
        <v>455</v>
      </c>
      <c r="H255" s="60" t="s">
        <v>458</v>
      </c>
      <c r="I255" s="60"/>
    </row>
    <row r="256" spans="1:9" ht="60">
      <c r="A256" s="59"/>
      <c r="B256" s="60"/>
      <c r="C256" s="60" t="s">
        <v>466</v>
      </c>
      <c r="D256" s="60" t="s">
        <v>463</v>
      </c>
      <c r="E256" s="60" t="s">
        <v>460</v>
      </c>
      <c r="F256" s="60"/>
      <c r="G256" s="60" t="s">
        <v>456</v>
      </c>
      <c r="H256" s="60" t="s">
        <v>458</v>
      </c>
      <c r="I256" s="60"/>
    </row>
    <row r="257" spans="1:9" ht="60">
      <c r="A257" s="59"/>
      <c r="B257" s="60"/>
      <c r="C257" s="60" t="s">
        <v>467</v>
      </c>
      <c r="D257" s="60" t="s">
        <v>464</v>
      </c>
      <c r="E257" s="60" t="s">
        <v>461</v>
      </c>
      <c r="F257" s="60"/>
      <c r="G257" s="60" t="s">
        <v>457</v>
      </c>
      <c r="H257" s="60" t="s">
        <v>458</v>
      </c>
      <c r="I257" s="60"/>
    </row>
    <row r="258" ht="15">
      <c r="G258" s="105" t="s">
        <v>468</v>
      </c>
    </row>
  </sheetData>
  <sheetProtection/>
  <mergeCells count="229">
    <mergeCell ref="A246:A248"/>
    <mergeCell ref="C246:C248"/>
    <mergeCell ref="E246:E248"/>
    <mergeCell ref="I246:I248"/>
    <mergeCell ref="I7:I9"/>
    <mergeCell ref="A12:A13"/>
    <mergeCell ref="B12:B13"/>
    <mergeCell ref="G12:G13"/>
    <mergeCell ref="H12:H13"/>
    <mergeCell ref="D44:D45"/>
    <mergeCell ref="E44:E45"/>
    <mergeCell ref="I14:I15"/>
    <mergeCell ref="A14:A15"/>
    <mergeCell ref="B14:B15"/>
    <mergeCell ref="C14:C15"/>
    <mergeCell ref="D14:D15"/>
    <mergeCell ref="G14:G15"/>
    <mergeCell ref="H14:H15"/>
    <mergeCell ref="A7:A9"/>
    <mergeCell ref="C7:C9"/>
    <mergeCell ref="E7:E9"/>
    <mergeCell ref="H21:H22"/>
    <mergeCell ref="I21:I22"/>
    <mergeCell ref="A23:A24"/>
    <mergeCell ref="B23:B24"/>
    <mergeCell ref="C23:C24"/>
    <mergeCell ref="D23:D24"/>
    <mergeCell ref="E23:E24"/>
    <mergeCell ref="G23:G24"/>
    <mergeCell ref="H23:H24"/>
    <mergeCell ref="I23:I24"/>
    <mergeCell ref="A21:A22"/>
    <mergeCell ref="B21:B22"/>
    <mergeCell ref="C21:C22"/>
    <mergeCell ref="D21:D22"/>
    <mergeCell ref="E21:E22"/>
    <mergeCell ref="G21:G22"/>
    <mergeCell ref="H25:H26"/>
    <mergeCell ref="I25:I26"/>
    <mergeCell ref="A27:A28"/>
    <mergeCell ref="B27:B28"/>
    <mergeCell ref="D27:D28"/>
    <mergeCell ref="E27:E28"/>
    <mergeCell ref="G27:G28"/>
    <mergeCell ref="H27:H28"/>
    <mergeCell ref="I27:I28"/>
    <mergeCell ref="A25:A26"/>
    <mergeCell ref="B25:B26"/>
    <mergeCell ref="C25:C26"/>
    <mergeCell ref="D25:D26"/>
    <mergeCell ref="E25:E26"/>
    <mergeCell ref="G25:G26"/>
    <mergeCell ref="H31:H32"/>
    <mergeCell ref="I31:I32"/>
    <mergeCell ref="A44:A46"/>
    <mergeCell ref="B44:B46"/>
    <mergeCell ref="C44:C46"/>
    <mergeCell ref="G44:G46"/>
    <mergeCell ref="H44:H46"/>
    <mergeCell ref="I44:I46"/>
    <mergeCell ref="A31:A32"/>
    <mergeCell ref="B31:B32"/>
    <mergeCell ref="C31:C32"/>
    <mergeCell ref="D31:D32"/>
    <mergeCell ref="E31:E32"/>
    <mergeCell ref="G31:G32"/>
    <mergeCell ref="A49:A50"/>
    <mergeCell ref="B49:B50"/>
    <mergeCell ref="D49:D50"/>
    <mergeCell ref="G49:G50"/>
    <mergeCell ref="H49:H50"/>
    <mergeCell ref="I49:I50"/>
    <mergeCell ref="A47:A48"/>
    <mergeCell ref="B47:B48"/>
    <mergeCell ref="C47:C48"/>
    <mergeCell ref="G47:G48"/>
    <mergeCell ref="H47:H48"/>
    <mergeCell ref="I47:I48"/>
    <mergeCell ref="D47:D48"/>
    <mergeCell ref="E47:E48"/>
    <mergeCell ref="C49:C50"/>
    <mergeCell ref="E49:E50"/>
    <mergeCell ref="A53:A54"/>
    <mergeCell ref="B53:B54"/>
    <mergeCell ref="D53:D54"/>
    <mergeCell ref="G53:G54"/>
    <mergeCell ref="H53:H54"/>
    <mergeCell ref="I53:I54"/>
    <mergeCell ref="A51:A52"/>
    <mergeCell ref="B51:B52"/>
    <mergeCell ref="D51:D52"/>
    <mergeCell ref="G51:G52"/>
    <mergeCell ref="H51:H52"/>
    <mergeCell ref="I51:I52"/>
    <mergeCell ref="C51:C52"/>
    <mergeCell ref="E51:E52"/>
    <mergeCell ref="C53:C54"/>
    <mergeCell ref="E53:E54"/>
    <mergeCell ref="A58:A59"/>
    <mergeCell ref="B58:B59"/>
    <mergeCell ref="D58:D59"/>
    <mergeCell ref="G58:G59"/>
    <mergeCell ref="H58:H59"/>
    <mergeCell ref="I58:I59"/>
    <mergeCell ref="A55:A57"/>
    <mergeCell ref="B55:B57"/>
    <mergeCell ref="D55:D57"/>
    <mergeCell ref="G55:G57"/>
    <mergeCell ref="H55:H57"/>
    <mergeCell ref="I55:I57"/>
    <mergeCell ref="C55:C57"/>
    <mergeCell ref="E55:E57"/>
    <mergeCell ref="E58:E59"/>
    <mergeCell ref="C58:C59"/>
    <mergeCell ref="A62:A63"/>
    <mergeCell ref="B62:B63"/>
    <mergeCell ref="C62:C63"/>
    <mergeCell ref="G62:G63"/>
    <mergeCell ref="H62:H63"/>
    <mergeCell ref="I62:I63"/>
    <mergeCell ref="A60:A61"/>
    <mergeCell ref="B60:B61"/>
    <mergeCell ref="D60:D61"/>
    <mergeCell ref="G60:G61"/>
    <mergeCell ref="H60:H61"/>
    <mergeCell ref="I60:I61"/>
    <mergeCell ref="E60:E61"/>
    <mergeCell ref="C60:C61"/>
    <mergeCell ref="D62:D63"/>
    <mergeCell ref="E62:E63"/>
    <mergeCell ref="A66:A67"/>
    <mergeCell ref="B66:B67"/>
    <mergeCell ref="C66:C67"/>
    <mergeCell ref="G66:G67"/>
    <mergeCell ref="H66:H67"/>
    <mergeCell ref="I66:I67"/>
    <mergeCell ref="A64:A65"/>
    <mergeCell ref="B64:B65"/>
    <mergeCell ref="C64:C65"/>
    <mergeCell ref="G64:G65"/>
    <mergeCell ref="H64:H65"/>
    <mergeCell ref="I64:I65"/>
    <mergeCell ref="D66:D67"/>
    <mergeCell ref="E66:E67"/>
    <mergeCell ref="A70:A71"/>
    <mergeCell ref="B70:B71"/>
    <mergeCell ref="C70:C71"/>
    <mergeCell ref="G70:G71"/>
    <mergeCell ref="H70:H71"/>
    <mergeCell ref="I70:I71"/>
    <mergeCell ref="A68:A69"/>
    <mergeCell ref="B68:B69"/>
    <mergeCell ref="C68:C69"/>
    <mergeCell ref="G68:G69"/>
    <mergeCell ref="H68:H69"/>
    <mergeCell ref="I68:I69"/>
    <mergeCell ref="D68:D69"/>
    <mergeCell ref="E68:E69"/>
    <mergeCell ref="E70:E71"/>
    <mergeCell ref="D70:D71"/>
    <mergeCell ref="A74:A75"/>
    <mergeCell ref="B74:B75"/>
    <mergeCell ref="C74:C75"/>
    <mergeCell ref="G74:G75"/>
    <mergeCell ref="H74:H75"/>
    <mergeCell ref="I74:I75"/>
    <mergeCell ref="A72:A73"/>
    <mergeCell ref="B72:B73"/>
    <mergeCell ref="C72:C73"/>
    <mergeCell ref="G72:G73"/>
    <mergeCell ref="H72:H73"/>
    <mergeCell ref="I72:I73"/>
    <mergeCell ref="E72:E73"/>
    <mergeCell ref="D72:D73"/>
    <mergeCell ref="E74:E75"/>
    <mergeCell ref="D74:D75"/>
    <mergeCell ref="I94:I95"/>
    <mergeCell ref="A94:A95"/>
    <mergeCell ref="B94:B95"/>
    <mergeCell ref="C94:C95"/>
    <mergeCell ref="G94:G95"/>
    <mergeCell ref="H94:H95"/>
    <mergeCell ref="I76:I78"/>
    <mergeCell ref="A76:A78"/>
    <mergeCell ref="B76:B78"/>
    <mergeCell ref="D76:D78"/>
    <mergeCell ref="E76:E78"/>
    <mergeCell ref="G76:G78"/>
    <mergeCell ref="H76:H78"/>
    <mergeCell ref="C76:C78"/>
    <mergeCell ref="I89:I90"/>
    <mergeCell ref="A89:A90"/>
    <mergeCell ref="B89:B90"/>
    <mergeCell ref="C89:C90"/>
    <mergeCell ref="G89:G90"/>
    <mergeCell ref="H89:H90"/>
    <mergeCell ref="C215:C231"/>
    <mergeCell ref="H162:H163"/>
    <mergeCell ref="I162:I163"/>
    <mergeCell ref="A162:A163"/>
    <mergeCell ref="B162:B163"/>
    <mergeCell ref="C162:C163"/>
    <mergeCell ref="D162:D163"/>
    <mergeCell ref="E162:E163"/>
    <mergeCell ref="G162:G163"/>
    <mergeCell ref="L89:L90"/>
    <mergeCell ref="L94:L95"/>
    <mergeCell ref="L162:L163"/>
    <mergeCell ref="A3:I3"/>
    <mergeCell ref="A2:I2"/>
    <mergeCell ref="A5:I5"/>
    <mergeCell ref="A4:I4"/>
    <mergeCell ref="I238:I239"/>
    <mergeCell ref="C12:C13"/>
    <mergeCell ref="D12:D13"/>
    <mergeCell ref="E12:E13"/>
    <mergeCell ref="A232:A237"/>
    <mergeCell ref="B232:B237"/>
    <mergeCell ref="C232:C237"/>
    <mergeCell ref="H232:H237"/>
    <mergeCell ref="A238:A239"/>
    <mergeCell ref="B238:B239"/>
    <mergeCell ref="C238:C239"/>
    <mergeCell ref="H238:H239"/>
    <mergeCell ref="A202:A214"/>
    <mergeCell ref="B202:B214"/>
    <mergeCell ref="C202:C214"/>
    <mergeCell ref="A215:A231"/>
    <mergeCell ref="B215:B231"/>
  </mergeCells>
  <printOptions/>
  <pageMargins left="0.7086614173228347" right="0" top="0.15748031496062992" bottom="0" header="0.31496062992125984" footer="0.31496062992125984"/>
  <pageSetup fitToHeight="5" horizontalDpi="180" verticalDpi="18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D47">
      <selection activeCell="E72" sqref="E72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21.7109375" style="0" customWidth="1"/>
    <col min="4" max="4" width="24.8515625" style="0" customWidth="1"/>
    <col min="5" max="5" width="23.8515625" style="0" customWidth="1"/>
    <col min="6" max="6" width="21.57421875" style="0" customWidth="1"/>
    <col min="7" max="7" width="14.421875" style="0" customWidth="1"/>
    <col min="8" max="8" width="26.140625" style="0" customWidth="1"/>
  </cols>
  <sheetData>
    <row r="1" spans="1:9" ht="15.75">
      <c r="A1" s="136" t="s">
        <v>416</v>
      </c>
      <c r="B1" s="136"/>
      <c r="C1" s="136"/>
      <c r="D1" s="136"/>
      <c r="E1" s="136"/>
      <c r="F1" s="136"/>
      <c r="G1" s="136"/>
      <c r="H1" s="136"/>
      <c r="I1" s="136"/>
    </row>
    <row r="2" spans="1:9" ht="15.75">
      <c r="A2" s="135" t="s">
        <v>371</v>
      </c>
      <c r="B2" s="135"/>
      <c r="C2" s="135"/>
      <c r="D2" s="135"/>
      <c r="E2" s="135"/>
      <c r="F2" s="135"/>
      <c r="G2" s="135"/>
      <c r="H2" s="135"/>
      <c r="I2" s="135"/>
    </row>
    <row r="3" spans="1:9" ht="15.75">
      <c r="A3" s="135" t="s">
        <v>372</v>
      </c>
      <c r="B3" s="135"/>
      <c r="C3" s="135"/>
      <c r="D3" s="135"/>
      <c r="E3" s="135"/>
      <c r="F3" s="135"/>
      <c r="G3" s="135"/>
      <c r="H3" s="135"/>
      <c r="I3" s="135"/>
    </row>
    <row r="4" spans="1:9" ht="15.75">
      <c r="A4" s="136" t="s">
        <v>417</v>
      </c>
      <c r="B4" s="136"/>
      <c r="C4" s="136"/>
      <c r="D4" s="136"/>
      <c r="E4" s="136"/>
      <c r="F4" s="136"/>
      <c r="G4" s="136"/>
      <c r="H4" s="136"/>
      <c r="I4" s="136"/>
    </row>
    <row r="5" spans="1:8" ht="15.75">
      <c r="A5" s="2" t="s">
        <v>1</v>
      </c>
      <c r="B5" s="43"/>
      <c r="D5" s="43"/>
      <c r="E5" s="43"/>
      <c r="F5" s="43"/>
      <c r="G5" s="43"/>
      <c r="H5" s="43"/>
    </row>
    <row r="6" spans="1:9" ht="31.5" customHeight="1">
      <c r="A6" s="143" t="s">
        <v>2</v>
      </c>
      <c r="B6" s="140" t="s">
        <v>418</v>
      </c>
      <c r="C6" s="158" t="s">
        <v>5</v>
      </c>
      <c r="D6" s="140" t="s">
        <v>419</v>
      </c>
      <c r="E6" s="158" t="s">
        <v>8</v>
      </c>
      <c r="F6" s="140" t="s">
        <v>409</v>
      </c>
      <c r="G6" s="140" t="s">
        <v>420</v>
      </c>
      <c r="H6" s="140" t="s">
        <v>421</v>
      </c>
      <c r="I6" s="143" t="s">
        <v>15</v>
      </c>
    </row>
    <row r="7" spans="1:9" ht="31.5" customHeight="1">
      <c r="A7" s="143"/>
      <c r="B7" s="163"/>
      <c r="C7" s="159"/>
      <c r="D7" s="163"/>
      <c r="E7" s="159"/>
      <c r="F7" s="163"/>
      <c r="G7" s="163"/>
      <c r="H7" s="163"/>
      <c r="I7" s="143"/>
    </row>
    <row r="8" spans="1:9" ht="12" customHeight="1">
      <c r="A8" s="143"/>
      <c r="B8" s="141"/>
      <c r="C8" s="160"/>
      <c r="D8" s="141"/>
      <c r="E8" s="160"/>
      <c r="F8" s="141"/>
      <c r="G8" s="141"/>
      <c r="H8" s="141"/>
      <c r="I8" s="143"/>
    </row>
    <row r="9" spans="1:9" ht="15.75">
      <c r="A9" s="45">
        <v>1</v>
      </c>
      <c r="B9" s="95"/>
      <c r="C9" s="42">
        <v>2</v>
      </c>
      <c r="D9" s="95">
        <v>3</v>
      </c>
      <c r="E9" s="95">
        <v>4</v>
      </c>
      <c r="F9" s="42"/>
      <c r="G9" s="42">
        <v>5</v>
      </c>
      <c r="H9" s="95">
        <v>6</v>
      </c>
      <c r="I9" s="3">
        <v>7</v>
      </c>
    </row>
    <row r="10" spans="1:9" ht="31.5">
      <c r="A10" s="17" t="s">
        <v>16</v>
      </c>
      <c r="B10" s="17" t="s">
        <v>17</v>
      </c>
      <c r="C10" s="95"/>
      <c r="D10" s="95"/>
      <c r="E10" s="95"/>
      <c r="F10" s="95"/>
      <c r="G10" s="95"/>
      <c r="H10" s="95"/>
      <c r="I10" s="95"/>
    </row>
    <row r="11" spans="1:9" ht="31.5">
      <c r="A11" s="98" t="s">
        <v>373</v>
      </c>
      <c r="B11" s="95"/>
      <c r="C11" s="95" t="s">
        <v>378</v>
      </c>
      <c r="D11" s="95" t="s">
        <v>379</v>
      </c>
      <c r="E11" s="95" t="s">
        <v>380</v>
      </c>
      <c r="F11" s="95">
        <v>562.6</v>
      </c>
      <c r="G11" s="96">
        <v>1580040</v>
      </c>
      <c r="H11" s="97" t="s">
        <v>381</v>
      </c>
      <c r="I11" s="95"/>
    </row>
    <row r="12" spans="1:9" ht="22.5">
      <c r="A12" s="98" t="s">
        <v>374</v>
      </c>
      <c r="B12" s="95"/>
      <c r="C12" s="95" t="s">
        <v>382</v>
      </c>
      <c r="D12" s="95" t="s">
        <v>423</v>
      </c>
      <c r="E12" s="95" t="s">
        <v>384</v>
      </c>
      <c r="F12" s="95"/>
      <c r="G12" s="96">
        <v>87064</v>
      </c>
      <c r="H12" s="97" t="s">
        <v>381</v>
      </c>
      <c r="I12" s="95"/>
    </row>
    <row r="13" spans="1:9" ht="31.5">
      <c r="A13" s="98" t="s">
        <v>375</v>
      </c>
      <c r="B13" s="95"/>
      <c r="C13" s="95" t="s">
        <v>385</v>
      </c>
      <c r="D13" s="95" t="s">
        <v>422</v>
      </c>
      <c r="E13" s="95" t="s">
        <v>384</v>
      </c>
      <c r="F13" s="95"/>
      <c r="G13" s="96">
        <v>95192</v>
      </c>
      <c r="H13" s="97" t="s">
        <v>381</v>
      </c>
      <c r="I13" s="95"/>
    </row>
    <row r="14" spans="1:9" ht="22.5">
      <c r="A14" s="98" t="s">
        <v>376</v>
      </c>
      <c r="B14" s="95"/>
      <c r="C14" s="95" t="s">
        <v>386</v>
      </c>
      <c r="D14" s="95" t="s">
        <v>387</v>
      </c>
      <c r="E14" s="95" t="s">
        <v>384</v>
      </c>
      <c r="F14" s="95"/>
      <c r="G14" s="96">
        <v>170227</v>
      </c>
      <c r="H14" s="97" t="s">
        <v>381</v>
      </c>
      <c r="I14" s="95"/>
    </row>
    <row r="15" spans="1:9" ht="31.5">
      <c r="A15" s="98" t="s">
        <v>377</v>
      </c>
      <c r="B15" s="95"/>
      <c r="C15" s="95" t="s">
        <v>389</v>
      </c>
      <c r="D15" s="95" t="s">
        <v>390</v>
      </c>
      <c r="E15" s="95" t="s">
        <v>392</v>
      </c>
      <c r="F15" s="95"/>
      <c r="G15" s="96">
        <v>136973</v>
      </c>
      <c r="H15" s="97" t="s">
        <v>381</v>
      </c>
      <c r="I15" s="95"/>
    </row>
    <row r="16" spans="1:9" ht="63" customHeight="1">
      <c r="A16" s="98" t="s">
        <v>388</v>
      </c>
      <c r="B16" s="95"/>
      <c r="C16" s="95" t="s">
        <v>389</v>
      </c>
      <c r="D16" s="95" t="s">
        <v>391</v>
      </c>
      <c r="E16" s="95" t="s">
        <v>384</v>
      </c>
      <c r="F16" s="95"/>
      <c r="G16" s="96">
        <v>186601</v>
      </c>
      <c r="H16" s="97" t="s">
        <v>381</v>
      </c>
      <c r="I16" s="95"/>
    </row>
    <row r="19" spans="1:9" ht="18.75">
      <c r="A19" s="164" t="s">
        <v>470</v>
      </c>
      <c r="B19" s="165"/>
      <c r="C19" s="165"/>
      <c r="D19" s="165"/>
      <c r="E19" s="165"/>
      <c r="F19" s="165"/>
      <c r="G19" s="165"/>
      <c r="H19" s="165"/>
      <c r="I19" s="165"/>
    </row>
    <row r="20" spans="1:9" ht="15.75">
      <c r="A20" s="17" t="s">
        <v>154</v>
      </c>
      <c r="B20" s="37" t="s">
        <v>155</v>
      </c>
      <c r="C20" s="121"/>
      <c r="D20" s="121"/>
      <c r="E20" s="121"/>
      <c r="F20" s="121"/>
      <c r="G20" s="121"/>
      <c r="H20" s="123"/>
      <c r="I20" s="121"/>
    </row>
    <row r="21" spans="1:9" ht="33.75">
      <c r="A21" s="142" t="s">
        <v>395</v>
      </c>
      <c r="B21" s="137" t="s">
        <v>155</v>
      </c>
      <c r="C21" s="143" t="s">
        <v>156</v>
      </c>
      <c r="D21" s="41" t="s">
        <v>29</v>
      </c>
      <c r="E21" s="122"/>
      <c r="F21" s="122"/>
      <c r="G21" s="124"/>
      <c r="H21" s="123" t="s">
        <v>18</v>
      </c>
      <c r="I21" s="124"/>
    </row>
    <row r="22" spans="1:9" ht="25.5">
      <c r="A22" s="142"/>
      <c r="B22" s="137"/>
      <c r="C22" s="143"/>
      <c r="D22" s="124" t="s">
        <v>157</v>
      </c>
      <c r="E22" s="38">
        <v>660</v>
      </c>
      <c r="F22" s="38"/>
      <c r="G22" s="39">
        <v>1</v>
      </c>
      <c r="H22" s="123"/>
      <c r="I22" s="124" t="s">
        <v>169</v>
      </c>
    </row>
    <row r="23" spans="1:9" ht="25.5">
      <c r="A23" s="142"/>
      <c r="B23" s="137"/>
      <c r="C23" s="143"/>
      <c r="D23" s="124" t="s">
        <v>158</v>
      </c>
      <c r="E23" s="38">
        <v>380</v>
      </c>
      <c r="F23" s="38"/>
      <c r="G23" s="39">
        <v>1</v>
      </c>
      <c r="H23" s="123"/>
      <c r="I23" s="124" t="s">
        <v>170</v>
      </c>
    </row>
    <row r="24" spans="1:9" ht="25.5">
      <c r="A24" s="142"/>
      <c r="B24" s="137"/>
      <c r="C24" s="143"/>
      <c r="D24" s="124" t="s">
        <v>159</v>
      </c>
      <c r="E24" s="38">
        <v>340</v>
      </c>
      <c r="F24" s="38"/>
      <c r="G24" s="39">
        <v>1</v>
      </c>
      <c r="H24" s="123"/>
      <c r="I24" s="124" t="s">
        <v>170</v>
      </c>
    </row>
    <row r="25" spans="1:9" ht="25.5">
      <c r="A25" s="142"/>
      <c r="B25" s="137"/>
      <c r="C25" s="143"/>
      <c r="D25" s="124" t="s">
        <v>160</v>
      </c>
      <c r="E25" s="38">
        <v>440</v>
      </c>
      <c r="F25" s="38"/>
      <c r="G25" s="39">
        <v>1</v>
      </c>
      <c r="H25" s="123"/>
      <c r="I25" s="124" t="s">
        <v>170</v>
      </c>
    </row>
    <row r="26" spans="1:9" ht="25.5">
      <c r="A26" s="142"/>
      <c r="B26" s="137"/>
      <c r="C26" s="143"/>
      <c r="D26" s="124" t="s">
        <v>161</v>
      </c>
      <c r="E26" s="38">
        <v>380</v>
      </c>
      <c r="F26" s="38"/>
      <c r="G26" s="39">
        <v>1</v>
      </c>
      <c r="H26" s="123"/>
      <c r="I26" s="124" t="s">
        <v>170</v>
      </c>
    </row>
    <row r="27" spans="1:9" ht="25.5">
      <c r="A27" s="142"/>
      <c r="B27" s="137"/>
      <c r="C27" s="143"/>
      <c r="D27" s="124" t="s">
        <v>162</v>
      </c>
      <c r="E27" s="38">
        <v>360</v>
      </c>
      <c r="F27" s="38"/>
      <c r="G27" s="39">
        <v>1</v>
      </c>
      <c r="H27" s="123"/>
      <c r="I27" s="124" t="s">
        <v>170</v>
      </c>
    </row>
    <row r="28" spans="1:9" ht="51">
      <c r="A28" s="142"/>
      <c r="B28" s="137"/>
      <c r="C28" s="143"/>
      <c r="D28" s="124" t="s">
        <v>163</v>
      </c>
      <c r="E28" s="38">
        <v>450</v>
      </c>
      <c r="F28" s="38"/>
      <c r="G28" s="39">
        <v>1</v>
      </c>
      <c r="H28" s="48"/>
      <c r="I28" s="124" t="s">
        <v>171</v>
      </c>
    </row>
    <row r="29" spans="1:9" ht="15">
      <c r="A29" s="142"/>
      <c r="B29" s="137"/>
      <c r="C29" s="143"/>
      <c r="D29" s="124"/>
      <c r="E29" s="38"/>
      <c r="F29" s="38"/>
      <c r="G29" s="39"/>
      <c r="H29" s="48"/>
      <c r="I29" s="124"/>
    </row>
    <row r="30" spans="1:9" ht="25.5">
      <c r="A30" s="142"/>
      <c r="B30" s="137"/>
      <c r="C30" s="143"/>
      <c r="D30" s="124" t="s">
        <v>164</v>
      </c>
      <c r="E30" s="38">
        <v>470</v>
      </c>
      <c r="F30" s="38"/>
      <c r="G30" s="39">
        <v>1</v>
      </c>
      <c r="H30" s="48"/>
      <c r="I30" s="124" t="s">
        <v>169</v>
      </c>
    </row>
    <row r="31" spans="1:9" ht="25.5">
      <c r="A31" s="142"/>
      <c r="B31" s="137"/>
      <c r="C31" s="143"/>
      <c r="D31" s="124" t="s">
        <v>165</v>
      </c>
      <c r="E31" s="38">
        <v>520</v>
      </c>
      <c r="F31" s="38"/>
      <c r="G31" s="39">
        <v>1</v>
      </c>
      <c r="H31" s="48"/>
      <c r="I31" s="124" t="s">
        <v>170</v>
      </c>
    </row>
    <row r="32" spans="1:9" ht="22.5">
      <c r="A32" s="142"/>
      <c r="B32" s="137"/>
      <c r="C32" s="143"/>
      <c r="D32" s="124" t="s">
        <v>166</v>
      </c>
      <c r="E32" s="38">
        <v>500</v>
      </c>
      <c r="F32" s="38"/>
      <c r="G32" s="39">
        <v>1</v>
      </c>
      <c r="H32" s="123" t="s">
        <v>168</v>
      </c>
      <c r="I32" s="122"/>
    </row>
    <row r="33" spans="1:9" ht="15.75">
      <c r="A33" s="142"/>
      <c r="B33" s="137"/>
      <c r="C33" s="143"/>
      <c r="D33" s="124" t="s">
        <v>167</v>
      </c>
      <c r="E33" s="37">
        <f>SUM(E22:E32)</f>
        <v>4500</v>
      </c>
      <c r="F33" s="37"/>
      <c r="G33" s="37">
        <v>10</v>
      </c>
      <c r="H33" s="48"/>
      <c r="I33" s="121"/>
    </row>
    <row r="34" spans="1:9" ht="33.75">
      <c r="A34" s="142"/>
      <c r="B34" s="143"/>
      <c r="C34" s="143" t="s">
        <v>156</v>
      </c>
      <c r="D34" s="41" t="s">
        <v>172</v>
      </c>
      <c r="E34" s="122"/>
      <c r="F34" s="122"/>
      <c r="G34" s="121"/>
      <c r="H34" s="123" t="s">
        <v>18</v>
      </c>
      <c r="I34" s="124"/>
    </row>
    <row r="35" spans="1:9" ht="25.5">
      <c r="A35" s="142"/>
      <c r="B35" s="143"/>
      <c r="C35" s="143"/>
      <c r="D35" s="124" t="s">
        <v>173</v>
      </c>
      <c r="E35" s="38">
        <v>400</v>
      </c>
      <c r="F35" s="38"/>
      <c r="G35" s="39">
        <v>1339615</v>
      </c>
      <c r="H35" s="123"/>
      <c r="I35" s="124" t="s">
        <v>186</v>
      </c>
    </row>
    <row r="36" spans="1:9" ht="15">
      <c r="A36" s="142"/>
      <c r="B36" s="143"/>
      <c r="C36" s="143"/>
      <c r="D36" s="124"/>
      <c r="E36" s="38">
        <v>400</v>
      </c>
      <c r="F36" s="38"/>
      <c r="G36" s="39">
        <v>1</v>
      </c>
      <c r="H36" s="123"/>
      <c r="I36" s="124" t="s">
        <v>187</v>
      </c>
    </row>
    <row r="37" spans="1:9" ht="25.5">
      <c r="A37" s="142"/>
      <c r="B37" s="143"/>
      <c r="C37" s="143"/>
      <c r="D37" s="124" t="s">
        <v>174</v>
      </c>
      <c r="E37" s="38">
        <v>1000</v>
      </c>
      <c r="F37" s="38"/>
      <c r="G37" s="39">
        <v>1</v>
      </c>
      <c r="H37" s="123"/>
      <c r="I37" s="124" t="s">
        <v>169</v>
      </c>
    </row>
    <row r="38" spans="1:9" ht="25.5">
      <c r="A38" s="142"/>
      <c r="B38" s="143"/>
      <c r="C38" s="143"/>
      <c r="D38" s="124" t="s">
        <v>160</v>
      </c>
      <c r="E38" s="38">
        <v>900</v>
      </c>
      <c r="F38" s="38"/>
      <c r="G38" s="39">
        <v>1</v>
      </c>
      <c r="H38" s="123"/>
      <c r="I38" s="124" t="s">
        <v>169</v>
      </c>
    </row>
    <row r="39" spans="1:9" ht="25.5">
      <c r="A39" s="142"/>
      <c r="B39" s="143"/>
      <c r="C39" s="143"/>
      <c r="D39" s="124" t="s">
        <v>175</v>
      </c>
      <c r="E39" s="38">
        <v>324</v>
      </c>
      <c r="F39" s="38"/>
      <c r="G39" s="39">
        <v>1</v>
      </c>
      <c r="H39" s="123"/>
      <c r="I39" s="124" t="s">
        <v>169</v>
      </c>
    </row>
    <row r="40" spans="1:9" ht="25.5">
      <c r="A40" s="142"/>
      <c r="B40" s="143"/>
      <c r="C40" s="143"/>
      <c r="D40" s="124" t="s">
        <v>164</v>
      </c>
      <c r="E40" s="38">
        <v>300</v>
      </c>
      <c r="F40" s="38"/>
      <c r="G40" s="39">
        <v>1</v>
      </c>
      <c r="H40" s="123"/>
      <c r="I40" s="124" t="s">
        <v>169</v>
      </c>
    </row>
    <row r="41" spans="1:9" ht="25.5">
      <c r="A41" s="142"/>
      <c r="B41" s="143"/>
      <c r="C41" s="143"/>
      <c r="D41" s="124" t="s">
        <v>176</v>
      </c>
      <c r="E41" s="38">
        <v>600</v>
      </c>
      <c r="F41" s="38"/>
      <c r="G41" s="39">
        <v>1</v>
      </c>
      <c r="H41" s="123"/>
      <c r="I41" s="124" t="s">
        <v>170</v>
      </c>
    </row>
    <row r="42" spans="1:9" ht="25.5">
      <c r="A42" s="142"/>
      <c r="B42" s="143"/>
      <c r="C42" s="143"/>
      <c r="D42" s="124" t="s">
        <v>177</v>
      </c>
      <c r="E42" s="38">
        <v>1310</v>
      </c>
      <c r="F42" s="38"/>
      <c r="G42" s="39">
        <v>1</v>
      </c>
      <c r="H42" s="123"/>
      <c r="I42" s="124" t="s">
        <v>170</v>
      </c>
    </row>
    <row r="43" spans="1:9" ht="25.5">
      <c r="A43" s="142"/>
      <c r="B43" s="143"/>
      <c r="C43" s="143"/>
      <c r="D43" s="124" t="s">
        <v>178</v>
      </c>
      <c r="E43" s="38">
        <v>1000</v>
      </c>
      <c r="F43" s="38"/>
      <c r="G43" s="39">
        <v>1</v>
      </c>
      <c r="H43" s="123"/>
      <c r="I43" s="124" t="s">
        <v>170</v>
      </c>
    </row>
    <row r="44" spans="1:9" ht="25.5">
      <c r="A44" s="142"/>
      <c r="B44" s="143"/>
      <c r="C44" s="143"/>
      <c r="D44" s="124" t="s">
        <v>179</v>
      </c>
      <c r="E44" s="38">
        <v>400</v>
      </c>
      <c r="F44" s="38"/>
      <c r="G44" s="39">
        <v>1</v>
      </c>
      <c r="H44" s="123"/>
      <c r="I44" s="124" t="s">
        <v>170</v>
      </c>
    </row>
    <row r="45" spans="1:9" ht="33.75">
      <c r="A45" s="142"/>
      <c r="B45" s="143"/>
      <c r="C45" s="143"/>
      <c r="D45" s="124" t="s">
        <v>180</v>
      </c>
      <c r="E45" s="38">
        <v>200</v>
      </c>
      <c r="F45" s="38"/>
      <c r="G45" s="39">
        <v>1</v>
      </c>
      <c r="H45" s="123" t="s">
        <v>185</v>
      </c>
      <c r="I45" s="124" t="s">
        <v>170</v>
      </c>
    </row>
    <row r="46" spans="1:9" ht="33.75">
      <c r="A46" s="142"/>
      <c r="B46" s="143"/>
      <c r="C46" s="143"/>
      <c r="D46" s="124" t="s">
        <v>181</v>
      </c>
      <c r="E46" s="38">
        <v>300</v>
      </c>
      <c r="F46" s="38"/>
      <c r="G46" s="39">
        <v>1</v>
      </c>
      <c r="H46" s="123" t="s">
        <v>185</v>
      </c>
      <c r="I46" s="124" t="s">
        <v>170</v>
      </c>
    </row>
    <row r="47" spans="1:9" ht="33.75">
      <c r="A47" s="142"/>
      <c r="B47" s="143"/>
      <c r="C47" s="143"/>
      <c r="D47" s="124" t="s">
        <v>182</v>
      </c>
      <c r="E47" s="38">
        <v>250</v>
      </c>
      <c r="F47" s="38"/>
      <c r="G47" s="39">
        <v>1</v>
      </c>
      <c r="H47" s="123" t="s">
        <v>185</v>
      </c>
      <c r="I47" s="124" t="s">
        <v>170</v>
      </c>
    </row>
    <row r="48" spans="1:9" ht="33.75">
      <c r="A48" s="142"/>
      <c r="B48" s="143"/>
      <c r="C48" s="143"/>
      <c r="D48" s="124" t="s">
        <v>183</v>
      </c>
      <c r="E48" s="38"/>
      <c r="F48" s="38"/>
      <c r="G48" s="39"/>
      <c r="H48" s="123" t="s">
        <v>185</v>
      </c>
      <c r="I48" s="124"/>
    </row>
    <row r="49" spans="1:9" ht="25.5">
      <c r="A49" s="142"/>
      <c r="B49" s="143"/>
      <c r="C49" s="143"/>
      <c r="D49" s="14"/>
      <c r="E49" s="38">
        <v>50</v>
      </c>
      <c r="F49" s="38"/>
      <c r="G49" s="39">
        <v>1</v>
      </c>
      <c r="H49" s="48"/>
      <c r="I49" s="124" t="s">
        <v>170</v>
      </c>
    </row>
    <row r="50" spans="1:9" ht="27">
      <c r="A50" s="142"/>
      <c r="B50" s="143"/>
      <c r="C50" s="143"/>
      <c r="D50" s="14"/>
      <c r="E50" s="40">
        <f>SUM(E35:E49)</f>
        <v>7434</v>
      </c>
      <c r="F50" s="40"/>
      <c r="G50" s="84" t="s">
        <v>184</v>
      </c>
      <c r="H50" s="48"/>
      <c r="I50" s="121"/>
    </row>
    <row r="51" spans="1:9" ht="15.75">
      <c r="A51" s="142"/>
      <c r="B51" s="143"/>
      <c r="C51" s="143" t="s">
        <v>156</v>
      </c>
      <c r="D51" s="41" t="s">
        <v>45</v>
      </c>
      <c r="E51" s="122"/>
      <c r="F51" s="122"/>
      <c r="G51" s="39"/>
      <c r="H51" s="144"/>
      <c r="I51" s="124"/>
    </row>
    <row r="52" spans="1:9" ht="25.5">
      <c r="A52" s="142"/>
      <c r="B52" s="143"/>
      <c r="C52" s="143"/>
      <c r="D52" s="124" t="s">
        <v>188</v>
      </c>
      <c r="E52" s="38">
        <v>400</v>
      </c>
      <c r="F52" s="38"/>
      <c r="G52" s="39">
        <v>1</v>
      </c>
      <c r="H52" s="144"/>
      <c r="I52" s="124" t="s">
        <v>170</v>
      </c>
    </row>
    <row r="53" spans="1:9" ht="25.5">
      <c r="A53" s="142"/>
      <c r="B53" s="143"/>
      <c r="C53" s="143"/>
      <c r="D53" s="124" t="s">
        <v>189</v>
      </c>
      <c r="E53" s="38">
        <v>700</v>
      </c>
      <c r="F53" s="38"/>
      <c r="G53" s="39">
        <v>1</v>
      </c>
      <c r="H53" s="144"/>
      <c r="I53" s="124" t="s">
        <v>170</v>
      </c>
    </row>
    <row r="54" spans="1:9" ht="25.5">
      <c r="A54" s="142"/>
      <c r="B54" s="143"/>
      <c r="C54" s="143"/>
      <c r="D54" s="124" t="s">
        <v>190</v>
      </c>
      <c r="E54" s="38">
        <v>2200</v>
      </c>
      <c r="F54" s="38"/>
      <c r="G54" s="39">
        <v>1</v>
      </c>
      <c r="H54" s="144"/>
      <c r="I54" s="124" t="s">
        <v>170</v>
      </c>
    </row>
    <row r="55" spans="1:9" ht="25.5">
      <c r="A55" s="142"/>
      <c r="B55" s="143"/>
      <c r="C55" s="143"/>
      <c r="D55" s="124" t="s">
        <v>163</v>
      </c>
      <c r="E55" s="38">
        <v>400</v>
      </c>
      <c r="F55" s="38"/>
      <c r="G55" s="39">
        <v>1</v>
      </c>
      <c r="H55" s="144"/>
      <c r="I55" s="124" t="s">
        <v>170</v>
      </c>
    </row>
    <row r="56" spans="1:9" ht="15">
      <c r="A56" s="142"/>
      <c r="B56" s="143"/>
      <c r="C56" s="143"/>
      <c r="D56" s="124" t="s">
        <v>191</v>
      </c>
      <c r="E56" s="40">
        <f>SUM(E52:E55)</f>
        <v>3700</v>
      </c>
      <c r="F56" s="40"/>
      <c r="G56" s="41">
        <v>4</v>
      </c>
      <c r="H56" s="144"/>
      <c r="I56" s="124"/>
    </row>
    <row r="57" spans="1:9" ht="15">
      <c r="A57" s="142"/>
      <c r="B57" s="143"/>
      <c r="C57" s="143" t="s">
        <v>192</v>
      </c>
      <c r="D57" s="41" t="s">
        <v>193</v>
      </c>
      <c r="E57" s="38">
        <v>800</v>
      </c>
      <c r="F57" s="38"/>
      <c r="G57" s="39">
        <v>1</v>
      </c>
      <c r="H57" s="144"/>
      <c r="I57" s="137" t="s">
        <v>194</v>
      </c>
    </row>
    <row r="58" spans="1:9" ht="15">
      <c r="A58" s="142"/>
      <c r="B58" s="143"/>
      <c r="C58" s="143"/>
      <c r="D58" s="124" t="s">
        <v>191</v>
      </c>
      <c r="E58" s="40">
        <v>800</v>
      </c>
      <c r="F58" s="40"/>
      <c r="G58" s="41">
        <v>1</v>
      </c>
      <c r="H58" s="144"/>
      <c r="I58" s="137"/>
    </row>
    <row r="59" spans="1:9" ht="15">
      <c r="A59" s="78"/>
      <c r="B59" s="56"/>
      <c r="C59" s="56"/>
      <c r="D59" s="56"/>
      <c r="E59" s="56">
        <f>E58+E56+E50+E33</f>
        <v>16434</v>
      </c>
      <c r="F59" s="56"/>
      <c r="G59" s="79">
        <v>1339643</v>
      </c>
      <c r="H59" s="56"/>
      <c r="I59" s="56"/>
    </row>
    <row r="60" spans="1:8" ht="15.75">
      <c r="A60" s="80" t="s">
        <v>370</v>
      </c>
      <c r="B60" s="81"/>
      <c r="C60" s="82"/>
      <c r="D60" s="82"/>
      <c r="E60" s="82"/>
      <c r="F60" s="82"/>
      <c r="G60" s="83" t="e">
        <f>G59+G16+#REF!</f>
        <v>#REF!</v>
      </c>
      <c r="H60" s="61"/>
    </row>
  </sheetData>
  <sheetProtection/>
  <mergeCells count="29">
    <mergeCell ref="I57:I58"/>
    <mergeCell ref="A19:I19"/>
    <mergeCell ref="A51:A56"/>
    <mergeCell ref="B51:B56"/>
    <mergeCell ref="C51:C56"/>
    <mergeCell ref="H51:H56"/>
    <mergeCell ref="A57:A58"/>
    <mergeCell ref="B57:B58"/>
    <mergeCell ref="C57:C58"/>
    <mergeCell ref="H57:H58"/>
    <mergeCell ref="A21:A33"/>
    <mergeCell ref="B21:B33"/>
    <mergeCell ref="C21:C33"/>
    <mergeCell ref="A34:A50"/>
    <mergeCell ref="B34:B50"/>
    <mergeCell ref="C34:C50"/>
    <mergeCell ref="F6:F8"/>
    <mergeCell ref="G6:G8"/>
    <mergeCell ref="H6:H8"/>
    <mergeCell ref="A1:I1"/>
    <mergeCell ref="A2:I2"/>
    <mergeCell ref="A3:I3"/>
    <mergeCell ref="A4:I4"/>
    <mergeCell ref="A6:A8"/>
    <mergeCell ref="C6:C8"/>
    <mergeCell ref="E6:E8"/>
    <mergeCell ref="I6:I8"/>
    <mergeCell ref="B6:B8"/>
    <mergeCell ref="D6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2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2019-03-13T13:10:38Z</dcterms:modified>
  <cp:category/>
  <cp:version/>
  <cp:contentType/>
  <cp:contentStatus/>
</cp:coreProperties>
</file>